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0515" tabRatio="795" activeTab="1"/>
  </bookViews>
  <sheets>
    <sheet name="Page couverture" sheetId="1" r:id="rId1"/>
    <sheet name="Bipied de SACM C21 du soumis." sheetId="2" r:id="rId2"/>
  </sheets>
  <definedNames>
    <definedName name="_xlnm._FilterDatabase" localSheetId="1" hidden="1">'Bipied de SACM C21 du soumis.'!$A$11:$J$51</definedName>
    <definedName name="_xlfn.COUNTIFS" hidden="1">#NAME?</definedName>
    <definedName name="_xlfn.SUMIFS" hidden="1">#NAME?</definedName>
    <definedName name="OLE_LINK23" localSheetId="1">'Bipied de SACM C21 du soumis.'!$B$44</definedName>
    <definedName name="_xlnm.Print_Area" localSheetId="1">'Bipied de SACM C21 du soumis.'!$A$1:$K$52</definedName>
    <definedName name="_xlnm.Print_Area" localSheetId="0">'Page couverture'!$A$1:$F$40</definedName>
    <definedName name="_xlnm.Print_Titles" localSheetId="1">'Bipied de SACM C21 du soumis.'!$9:$12</definedName>
  </definedNames>
  <calcPr fullCalcOnLoad="1"/>
</workbook>
</file>

<file path=xl/sharedStrings.xml><?xml version="1.0" encoding="utf-8"?>
<sst xmlns="http://schemas.openxmlformats.org/spreadsheetml/2006/main" count="241" uniqueCount="135">
  <si>
    <t xml:space="preserve"> </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</si>
  <si>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</si>
  <si>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</si>
  <si>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</si>
  <si>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</si>
  <si>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</si>
  <si>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</si>
  <si>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</si>
  <si>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</si>
  <si>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</si>
  <si>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</si>
  <si>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</si>
  <si>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</si>
  <si>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</si>
  <si>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</si>
  <si>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</si>
  <si>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</si>
  <si>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</si>
  <si>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</si>
  <si>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</si>
  <si>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</si>
  <si>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</si>
  <si>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</si>
  <si>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3.2.1</t>
  </si>
  <si>
    <t>3.1.23</t>
  </si>
  <si>
    <t>3.1.24</t>
  </si>
  <si>
    <t>3.1.25</t>
  </si>
  <si>
    <t>3.1.26</t>
  </si>
  <si>
    <t>3.1.27</t>
  </si>
  <si>
    <t>3.1.28</t>
  </si>
  <si>
    <t>3.2.2</t>
  </si>
  <si>
    <t>3.2.3</t>
  </si>
  <si>
    <t>3.2.4</t>
  </si>
  <si>
    <t>3.3.1</t>
  </si>
  <si>
    <t>3.4.1</t>
  </si>
  <si>
    <t>3.3.1.1</t>
  </si>
  <si>
    <t>3.3.1.2</t>
  </si>
  <si>
    <t>3.3.1.3</t>
  </si>
  <si>
    <t>3.3.1.4</t>
  </si>
  <si>
    <t>Date de soumission :</t>
  </si>
  <si>
    <t>Numéro d'id. unique du soumissionnaire :</t>
  </si>
  <si>
    <t>Produit :</t>
  </si>
  <si>
    <t>Signature du soumissionnaire :</t>
  </si>
  <si>
    <t>Nombre d'exigences obligatoires</t>
  </si>
  <si>
    <t>Nombre d'éléments CONFORMES aux exigences obligatoires</t>
  </si>
  <si>
    <t>Col. 1</t>
  </si>
  <si>
    <t>Colonne 2</t>
  </si>
  <si>
    <t>Colonne 3</t>
  </si>
  <si>
    <t>Colonne 4</t>
  </si>
  <si>
    <t>Colonne 5</t>
  </si>
  <si>
    <t>Colonne 6</t>
  </si>
  <si>
    <t>Colonne 7</t>
  </si>
  <si>
    <t>Colonne 8</t>
  </si>
  <si>
    <t>Colonne 9</t>
  </si>
  <si>
    <t>Colonne 10</t>
  </si>
  <si>
    <t>À REMPLIR PAR LE SOUMISSIONNAIRE</t>
  </si>
  <si>
    <t>À REMPLIR PAR L'ÉVALUATEUR</t>
  </si>
  <si>
    <t>Compte de conformité aux exigences obligatoires selon le soumissionnaire</t>
  </si>
  <si>
    <t>Compte de conformité aux exigences obligatoires selon l'évaluateur</t>
  </si>
  <si>
    <t>Renvoi à l'ex.</t>
  </si>
  <si>
    <t>Description d'achat technique</t>
  </si>
  <si>
    <t>Description du critère d'évaluation</t>
  </si>
  <si>
    <t>Type de critère</t>
  </si>
  <si>
    <t>Instructions supplémentaires</t>
  </si>
  <si>
    <t>Auto-évaluation du soumissionnaire</t>
  </si>
  <si>
    <t>Emplacement des preuves dans la documentation de soumission</t>
  </si>
  <si>
    <t>Déclaration et/ou commentaires du soumissionnaire</t>
  </si>
  <si>
    <t>Instructions à l'évaluateur</t>
  </si>
  <si>
    <t>Évaluation de l'évaluateur</t>
  </si>
  <si>
    <t>Commentaires de l'évaluateur</t>
  </si>
  <si>
    <t>Obligatoire</t>
  </si>
  <si>
    <t xml:space="preserve">Confirmer la conformité à l'exigence en s'assurant que 3 échantillons de soumission complets ont été fournis. 
Lorsque les soumissionnaires ont fourni des instructions d'utilisation/d'installation, ces dernières doivent être suivies pendant l'évaluation des échantillons de soumission. Dans le cas contraire, les évaluateurs doivent recourir aux pratiques d'essai exemplaires fondées sur l'évaluation d'autres bipieds. </t>
  </si>
  <si>
    <t>L'interface du bipied de SACM avec le rail d'accessoires de l'OTAN doit demeurer fixe en cours de tir continu avec le SACM C21, lorsqu'il est configuré pour des munitions de calibre .338 Lapua Magnum (LM).</t>
  </si>
  <si>
    <t>Confirmer la conformité en évaluant tous les rapports d'essai fournis par les soumissionnaires ou la conformité de leur documentation.</t>
  </si>
  <si>
    <t>L'interface du bipied de SACM avec le rail d'accessoires de l'OTAN doit comporter au moins un tenon de recul qui atténue tout déplacement entre le mécanisme d'interface et le rail.</t>
  </si>
  <si>
    <t>Échantillons de soumission</t>
  </si>
  <si>
    <t>Confirmer la conformité à l'exigence au moyen des échantillons de soumission.</t>
  </si>
  <si>
    <t xml:space="preserve">Le bipied du SACM doit être installé et retiré manuellement, sans outil. </t>
  </si>
  <si>
    <t xml:space="preserve">Le bipied du SACM, dont l'interface de rail, doit pouvoir être retiré du rail d'accessoires de l'OTAN en un seul composant à l'aide d'au moins un levier de retrait/verrouillage rapide. </t>
  </si>
  <si>
    <t>Conformité en matière de documentation</t>
  </si>
  <si>
    <t>Confirmer la conformité en évaluant toute la documentation fournie par le soumissionnaire.</t>
  </si>
  <si>
    <t>Le dégagement au sol du bipied de SACM par rapport au rail d'accessoires de l'OTAN, à la position de 6 h, doit être d'au plus 178 mm (7,0 po) lorsque les pattes du bipied sont complètement escamotées et rabattues à 90 degrés.</t>
  </si>
  <si>
    <t>Le bipied du SACM doit être livré avec tous les composants permettant au tireur d'élite de le fixer au rail d'accessoires de l'OTAN, à la position de 6 h, sur le SACM C21 fabriqué conformément au STANAG 4694.</t>
  </si>
  <si>
    <t>Le dégagement au sol du bipied de SACM par rapport au rail d'accessoires de l'OTAN, à la position de 6 h, doit être égale ou supérieur à 210 mm (8,25 po) et d'au plus 254 mm (10,0 po) lorsque les pattes du bipied sont complètement déployées et rabattues à 90 degrés.</t>
  </si>
  <si>
    <t>La surface occupée au sol par le bipied de SACM doit totaliser au plus 368 mm (14,5 po) lorsque les pattes du bipied sont complètement déployées et rabattues à 90 degrés.</t>
  </si>
  <si>
    <t>Le bipied du SACM doit présenter une amplitude de déplacement de 180 degrés de l'avant vers l'arrière, ainsi qu'être verrouillable selon au moins 5 positions réparties uniformément dans cette amplitude (à 0°, 45°, 90°, 135° et 180° ou à 0°, 30°, 60°, 90°, 120°,150° et 180°).</t>
  </si>
  <si>
    <t>Les pattes du bipied de SACM ne doivent pas plier sous les charges exercées par la mise à feu de l'arme et le poids du tireur d'élite, lorsque ce dernier vise et assure sa position de visée.</t>
  </si>
  <si>
    <t>Les pattes du bipied de SACM ne doivent pas tourner et permettre au SACM C21 de se déplacer en cours de tir.</t>
  </si>
  <si>
    <t>Chaque patte de bipied de SACM doit être réglable en longueur et verrouillable avec une main selon au moins 4 positions.</t>
  </si>
  <si>
    <t xml:space="preserve">Le bipied du SACM doit être inclinable sur au moins 15° à gauche et 15° à droite, par rapport à la position centrale, pour un déplacement total d'au moins 30°. </t>
  </si>
  <si>
    <t>L'inclinaison latérale du bipied de SACM doit être réglable.</t>
  </si>
  <si>
    <t>Le bipied de SACM doit permettre une inclinaison latérale au moyen d'un seul pivot.</t>
  </si>
  <si>
    <t>Le bipied du SACM doit être verrouillable selon toutes les inclinaisons latérales possibles.</t>
  </si>
  <si>
    <t>Lorsque le bipied de SACM est verrouillé en position d'inclinaison latérale, il doit maintenir cette position même si le tireur d'élite met l'arme à feu ou se déplace sur celle-ci.</t>
  </si>
  <si>
    <t>Le bipied du SACM ne doit pas être réglable selon un déplacement horizontal.</t>
  </si>
  <si>
    <t>Le bipied de SACM, dont les fixations d'interface avec le rail et les pieds de caoutchouc, doit peser au plus 635 g (22,4 oz).</t>
  </si>
  <si>
    <t>Le bipied de SACM doit être noir.</t>
  </si>
  <si>
    <t>Les pieds du bipied de SACM doivent se composer de caoutchouc ou d'une matière similaire qui en empêche le déplacement et amortit les chocs de mise à feu.</t>
  </si>
  <si>
    <t>Les pieds du bipied de SACM doivent être amovibles et remplaçables par le tireur d'élite.</t>
  </si>
  <si>
    <t xml:space="preserve">Considérer comme conforme si un ou des dessins ont été fournis relativement aux exigences 3.3.1.1 à 3.3.1.4. </t>
  </si>
  <si>
    <t>Confirmer la conformité en évaluant toute l'information fournie prouvant que l'échantillon de soumission atteint le NMT 9.</t>
  </si>
  <si>
    <t xml:space="preserve">Le bipied du SACM doit se composer d'un aluminium 6061-T6 ou d'une matière substitutive approuvée par l'AT. </t>
  </si>
  <si>
    <t>Les composants métalliques du bipied de SACM doivent être anodisés avec un revêtement dur de type III et de classe 2 conforme à la MIL-A-8625.</t>
  </si>
  <si>
    <t xml:space="preserve">Le bipied du SACM ne doit nécessiter aucun entretien de l'utilisateur, sauf sur le plan du nettoyage et de la lubrification. </t>
  </si>
  <si>
    <t>Le bipied du SACM doit être utilisable dans des environnements de catégorie climatique C2 (froid; -46 °C) et A1 (chaud et sec; 49 °C), conformément à la Mil-Std 810G.</t>
  </si>
  <si>
    <t>Le bipied de SACM doit être livré avec des pieds remplaçables conçus pour la glace (souvent appelés « pointes »).</t>
  </si>
  <si>
    <t>Le bipied de SACM doit être livré avec des pieds remplaçables conçus pour la terre/boue (souvent appelés « crampons » ou « patins »).</t>
  </si>
  <si>
    <t>Le bipied de SACM doit être livré avec un ensemble de rallonges conçues pour prolonger les pattes d'au moins 508 mm (2,0 po).</t>
  </si>
  <si>
    <t>Les pieds remplaçables du bipied de SACM (pointes et crampons ou patins) et les rallonges de patte doivent être livrés dans une pochette à fermeture éclair composée de Cordura 330 Denier ou d'un Cordura plus robuste de classe 2 ou 3 noir ou beige, conformément à la Mil-DTL-32439A.</t>
  </si>
  <si>
    <t>Confirmer que les dessins fournis présentent une description complète des échantillons de soumission livrés par le soumissionnaire et que cela s'avère adéquat aux fins de catalogage (les dessins doivent présenter le NCAGE du fabricant d'origine, un numéro de pièce, l'article et ses caractéristiques clés).</t>
  </si>
  <si>
    <t>Bipied (dont le support d'interface avec le rail de l'OTAN, le bipied et les pieds de caoutchouc).</t>
  </si>
  <si>
    <t>Dessin</t>
  </si>
  <si>
    <t>Pieds à pointes (paire).</t>
  </si>
  <si>
    <t>Pieds à crampons ou patins (paire).</t>
  </si>
  <si>
    <t>Pieds de caoutchouc (paire).</t>
  </si>
  <si>
    <t>Prolongements de patte (paire).</t>
  </si>
  <si>
    <t>Le bipied de SACM doit être du NMT 9 : validation de la technologie réelle par le déploiement réussi dans un contexte opérationnel.</t>
  </si>
  <si>
    <t xml:space="preserve">Preuve de NMT 9
</t>
  </si>
  <si>
    <t>APPENDICE 1 de l'ANNEXE C</t>
  </si>
  <si>
    <t>CAHIER D'ÉVALUATION TECHNIQUE</t>
  </si>
  <si>
    <t>SYSTÈME D'ARME À CALIBRES MULTIPLES (SACM)</t>
  </si>
  <si>
    <t>BIPIED</t>
  </si>
  <si>
    <t>GUIDE DES SOUMISSIONNAIRES</t>
  </si>
  <si>
    <t>Numéro de référence : W8476-246751</t>
  </si>
  <si>
    <t>Date : 7 novembre 2023</t>
  </si>
  <si>
    <t>DAPES 9</t>
  </si>
  <si>
    <t>Autorité technique/Gestionnaire du cycle de vie du matériel</t>
  </si>
  <si>
    <t>Quartier général de la Défense nationale</t>
  </si>
  <si>
    <t>Édifice Major-général George R. Pearkes</t>
  </si>
  <si>
    <t>Ottawa (Ont.)  K1A 0K2</t>
  </si>
  <si>
    <t xml:space="preserve">Rapport d'essai 
ou 
conformité en matière de documentation 
</t>
  </si>
  <si>
    <t>Le bipied du SACM doit être stable dans toutes ses positions de verrouillage.</t>
  </si>
  <si>
    <t>Le tireur d'élite doit pouvoir changer les positions des pattes du bipied de SACM en au plus 5 s.</t>
  </si>
  <si>
    <t>Des dessins doivent être fournis pour permettre le catalogage de tous les composants de bipied (ils doivent présenter le NCAGE du fabricant d'origine, le numéro de pièce, l'article et ses caractéristiques clés).</t>
  </si>
  <si>
    <t>Fournir 3 bipieds (dont le bipied, le support d'interface avec le rail de l'OTAN, les pieds de caoutchouc, à pointes et à crampons ou à patins, les rallonges de patte et une pochette à fermeture éclair).  
Aussi désignés comme 3 échantillons de soumission.
Les soumissionnaires devrait fournir toutes les instructions d'utilisation/d'installation qu'il juge nécessaires à l'usage/la mise en place de l'équipement.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</si>
</sst>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Vrai&quot;;&quot;Vrai&quot;;&quot;Faux&quot;"/>
    <numFmt numFmtId="183" formatCode="&quot;Actif&quot;;&quot;Actif&quot;;&quot;Inactif&quot;"/>
    <numFmt numFmtId="184" formatCode="0.0"/>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0000000"/>
    <numFmt numFmtId="192" formatCode="0.000000000"/>
    <numFmt numFmtId="193" formatCode="0.0000000000"/>
  </numFmts>
  <fonts count="43">
    <font>
      <sz val="10"/>
      <name val="Arial"/>
      <family val="0"/>
    </font>
    <font>
      <b/>
      <sz val="10"/>
      <name val="Arial"/>
      <family val="2"/>
    </font>
    <font>
      <u val="single"/>
      <sz val="10"/>
      <color indexed="12"/>
      <name val="Arial"/>
      <family val="2"/>
    </font>
    <font>
      <u val="single"/>
      <sz val="10"/>
      <color indexed="36"/>
      <name val="Arial"/>
      <family val="2"/>
    </font>
    <font>
      <sz val="12"/>
      <name val="Arial"/>
      <family val="2"/>
    </font>
    <font>
      <b/>
      <sz val="18"/>
      <name val="Arial"/>
      <family val="2"/>
    </font>
    <font>
      <sz val="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26" fillId="0" borderId="0">
      <alignment/>
      <protection/>
    </xf>
    <xf numFmtId="0" fontId="0" fillId="0" borderId="0">
      <alignment/>
      <protection/>
    </xf>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Alignment="1">
      <alignment/>
    </xf>
    <xf numFmtId="0" fontId="0" fillId="32" borderId="0" xfId="0" applyFill="1" applyAlignment="1">
      <alignment/>
    </xf>
    <xf numFmtId="0" fontId="0" fillId="32" borderId="0"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top" wrapText="1"/>
      <protection/>
    </xf>
    <xf numFmtId="0" fontId="4" fillId="32" borderId="0" xfId="0" applyFont="1" applyFill="1" applyAlignment="1">
      <alignment vertical="top"/>
    </xf>
    <xf numFmtId="0" fontId="0" fillId="32" borderId="0" xfId="0" applyFill="1" applyAlignment="1">
      <alignment vertical="top"/>
    </xf>
    <xf numFmtId="0" fontId="6" fillId="32" borderId="0" xfId="0" applyFont="1" applyFill="1" applyAlignment="1">
      <alignment/>
    </xf>
    <xf numFmtId="0" fontId="5" fillId="32" borderId="0" xfId="0" applyFont="1" applyFill="1" applyAlignment="1">
      <alignment horizontal="left"/>
    </xf>
    <xf numFmtId="0" fontId="0" fillId="32" borderId="11" xfId="58" applyFont="1" applyFill="1" applyBorder="1" applyAlignment="1" applyProtection="1">
      <alignment horizontal="left" vertical="top" wrapText="1"/>
      <protection/>
    </xf>
    <xf numFmtId="0" fontId="0" fillId="32" borderId="12" xfId="58" applyFont="1" applyFill="1" applyBorder="1" applyAlignment="1" applyProtection="1">
      <alignment horizontal="left" vertical="top" wrapText="1"/>
      <protection/>
    </xf>
    <xf numFmtId="0" fontId="0" fillId="32" borderId="13" xfId="58" applyFont="1" applyFill="1" applyBorder="1" applyAlignment="1" applyProtection="1">
      <alignment horizontal="left" vertical="top" wrapText="1"/>
      <protection/>
    </xf>
    <xf numFmtId="0" fontId="0" fillId="32" borderId="14" xfId="58" applyFont="1" applyFill="1" applyBorder="1" applyAlignment="1" applyProtection="1">
      <alignment horizontal="left" vertical="top" wrapText="1"/>
      <protection/>
    </xf>
    <xf numFmtId="0" fontId="1" fillId="33" borderId="10" xfId="0" applyFont="1" applyFill="1" applyBorder="1" applyAlignment="1" applyProtection="1">
      <alignment horizontal="left" vertical="top" wrapText="1"/>
      <protection/>
    </xf>
    <xf numFmtId="0" fontId="1" fillId="34" borderId="10" xfId="0" applyFont="1" applyFill="1" applyBorder="1" applyAlignment="1" applyProtection="1">
      <alignment horizontal="left" vertical="top" wrapText="1"/>
      <protection/>
    </xf>
    <xf numFmtId="0" fontId="0" fillId="0" borderId="10" xfId="0" applyFont="1" applyBorder="1" applyAlignment="1">
      <alignment horizontal="left" vertical="top" wrapText="1"/>
    </xf>
    <xf numFmtId="0" fontId="0" fillId="32" borderId="0" xfId="0" applyFont="1" applyFill="1" applyAlignment="1" applyProtection="1">
      <alignment horizontal="left" vertical="top" wrapText="1"/>
      <protection/>
    </xf>
    <xf numFmtId="0" fontId="0" fillId="32" borderId="10" xfId="0" applyFont="1" applyFill="1" applyBorder="1" applyAlignment="1" applyProtection="1">
      <alignment horizontal="left" vertical="top" wrapText="1"/>
      <protection locked="0"/>
    </xf>
    <xf numFmtId="0" fontId="1" fillId="32" borderId="0" xfId="0" applyFont="1" applyFill="1" applyAlignment="1" applyProtection="1">
      <alignment horizontal="left" vertical="top" wrapText="1"/>
      <protection/>
    </xf>
    <xf numFmtId="0" fontId="1" fillId="32" borderId="0" xfId="0" applyFont="1" applyFill="1" applyBorder="1" applyAlignment="1" applyProtection="1">
      <alignment horizontal="left" vertical="top" wrapText="1"/>
      <protection/>
    </xf>
    <xf numFmtId="0" fontId="7" fillId="32" borderId="10" xfId="0" applyFont="1" applyFill="1" applyBorder="1" applyAlignment="1" applyProtection="1">
      <alignment horizontal="left" vertical="top" wrapText="1"/>
      <protection/>
    </xf>
    <xf numFmtId="0" fontId="0" fillId="0" borderId="0" xfId="0" applyFont="1" applyAlignment="1">
      <alignment horizontal="left" vertical="top" wrapText="1"/>
    </xf>
    <xf numFmtId="0" fontId="0" fillId="32" borderId="10"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top" wrapText="1"/>
      <protection/>
    </xf>
    <xf numFmtId="0" fontId="4" fillId="32" borderId="0" xfId="0" applyFont="1" applyFill="1" applyAlignment="1">
      <alignment vertical="center"/>
    </xf>
    <xf numFmtId="0" fontId="0" fillId="32" borderId="0" xfId="0" applyFont="1" applyFill="1" applyAlignment="1" applyProtection="1">
      <alignment horizontal="left" wrapText="1"/>
      <protection/>
    </xf>
    <xf numFmtId="0" fontId="0" fillId="32" borderId="10" xfId="0" applyFont="1" applyFill="1" applyBorder="1" applyAlignment="1" applyProtection="1">
      <alignment horizontal="center" vertical="top" wrapText="1"/>
      <protection locked="0"/>
    </xf>
    <xf numFmtId="0" fontId="1" fillId="34" borderId="10" xfId="58" applyFont="1" applyFill="1" applyBorder="1" applyAlignment="1" applyProtection="1">
      <alignment horizontal="left" vertical="top" wrapText="1"/>
      <protection/>
    </xf>
    <xf numFmtId="0" fontId="0" fillId="34" borderId="10" xfId="0" applyFont="1" applyFill="1" applyBorder="1" applyAlignment="1" applyProtection="1">
      <alignment horizontal="left" vertical="top" wrapText="1"/>
      <protection/>
    </xf>
    <xf numFmtId="184" fontId="1" fillId="33" borderId="10" xfId="58" applyNumberFormat="1" applyFont="1"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1" fillId="33" borderId="10" xfId="58" applyFont="1" applyFill="1" applyBorder="1" applyAlignment="1" applyProtection="1">
      <alignment horizontal="left" vertical="top" wrapText="1"/>
      <protection/>
    </xf>
    <xf numFmtId="0" fontId="7" fillId="32" borderId="0" xfId="0" applyFont="1" applyFill="1" applyAlignment="1" applyProtection="1">
      <alignment horizontal="center" vertical="top" wrapText="1"/>
      <protection/>
    </xf>
    <xf numFmtId="0" fontId="1" fillId="32" borderId="10" xfId="0" applyFont="1" applyFill="1" applyBorder="1" applyAlignment="1" applyProtection="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76200</xdr:rowOff>
    </xdr:from>
    <xdr:to>
      <xdr:col>5</xdr:col>
      <xdr:colOff>1304925</xdr:colOff>
      <xdr:row>34</xdr:row>
      <xdr:rowOff>133350</xdr:rowOff>
    </xdr:to>
    <xdr:pic>
      <xdr:nvPicPr>
        <xdr:cNvPr id="1" name="Picture 3" descr="Q:\Trial Quick Release\Office on a Stick (30 June 13)\CTAT E-Stamps\DOES NOT CONTAIN CTAT.jpg"/>
        <xdr:cNvPicPr preferRelativeResize="1">
          <a:picLocks noChangeAspect="1"/>
        </xdr:cNvPicPr>
      </xdr:nvPicPr>
      <xdr:blipFill>
        <a:blip r:embed="rId1"/>
        <a:stretch>
          <a:fillRect/>
        </a:stretch>
      </xdr:blipFill>
      <xdr:spPr>
        <a:xfrm>
          <a:off x="0" y="5581650"/>
          <a:ext cx="5162550" cy="1352550"/>
        </a:xfrm>
        <a:prstGeom prst="rect">
          <a:avLst/>
        </a:prstGeom>
        <a:noFill/>
        <a:ln w="9525" cmpd="sng">
          <a:noFill/>
        </a:ln>
      </xdr:spPr>
    </xdr:pic>
    <xdr:clientData/>
  </xdr:twoCellAnchor>
  <xdr:twoCellAnchor>
    <xdr:from>
      <xdr:col>0</xdr:col>
      <xdr:colOff>38100</xdr:colOff>
      <xdr:row>6</xdr:row>
      <xdr:rowOff>0</xdr:rowOff>
    </xdr:from>
    <xdr:to>
      <xdr:col>1</xdr:col>
      <xdr:colOff>752475</xdr:colOff>
      <xdr:row>14</xdr:row>
      <xdr:rowOff>66675</xdr:rowOff>
    </xdr:to>
    <xdr:pic>
      <xdr:nvPicPr>
        <xdr:cNvPr id="2" name="Picture 6"/>
        <xdr:cNvPicPr preferRelativeResize="1">
          <a:picLocks noChangeAspect="1"/>
        </xdr:cNvPicPr>
      </xdr:nvPicPr>
      <xdr:blipFill>
        <a:blip r:embed="rId2"/>
        <a:stretch>
          <a:fillRect/>
        </a:stretch>
      </xdr:blipFill>
      <xdr:spPr>
        <a:xfrm>
          <a:off x="38100" y="1981200"/>
          <a:ext cx="1485900" cy="1362075"/>
        </a:xfrm>
        <a:prstGeom prst="rect">
          <a:avLst/>
        </a:prstGeom>
        <a:noFill/>
        <a:ln w="9525" cmpd="sng">
          <a:noFill/>
        </a:ln>
      </xdr:spPr>
    </xdr:pic>
    <xdr:clientData/>
  </xdr:twoCellAnchor>
  <xdr:twoCellAnchor editAs="oneCell">
    <xdr:from>
      <xdr:col>0</xdr:col>
      <xdr:colOff>0</xdr:colOff>
      <xdr:row>26</xdr:row>
      <xdr:rowOff>76200</xdr:rowOff>
    </xdr:from>
    <xdr:to>
      <xdr:col>5</xdr:col>
      <xdr:colOff>1914525</xdr:colOff>
      <xdr:row>35</xdr:row>
      <xdr:rowOff>142875</xdr:rowOff>
    </xdr:to>
    <xdr:pic>
      <xdr:nvPicPr>
        <xdr:cNvPr id="3" name="Image 1"/>
        <xdr:cNvPicPr preferRelativeResize="1">
          <a:picLocks noChangeAspect="1"/>
        </xdr:cNvPicPr>
      </xdr:nvPicPr>
      <xdr:blipFill>
        <a:blip r:embed="rId3"/>
        <a:stretch>
          <a:fillRect/>
        </a:stretch>
      </xdr:blipFill>
      <xdr:spPr>
        <a:xfrm>
          <a:off x="0" y="5581650"/>
          <a:ext cx="577215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4"/>
  <sheetViews>
    <sheetView workbookViewId="0" topLeftCell="A1">
      <selection activeCell="G31" sqref="G31"/>
    </sheetView>
  </sheetViews>
  <sheetFormatPr defaultColWidth="11.57421875" defaultRowHeight="12.75"/>
  <cols>
    <col min="1" max="5" width="11.57421875" style="1" customWidth="1"/>
    <col min="6" max="6" width="30.421875" style="1" customWidth="1"/>
    <col min="7" max="7" width="23.57421875" style="1" customWidth="1"/>
    <col min="8" max="16384" width="11.57421875" style="1" customWidth="1"/>
  </cols>
  <sheetData>
    <row r="1" spans="1:7" ht="30" customHeight="1">
      <c r="A1" s="7" t="s">
        <v>118</v>
      </c>
      <c r="B1" s="7"/>
      <c r="C1" s="7"/>
      <c r="D1" s="7"/>
      <c r="E1" s="7"/>
      <c r="F1" s="7"/>
      <c r="G1" s="7"/>
    </row>
    <row r="2" spans="1:7" ht="30" customHeight="1">
      <c r="A2" s="7" t="s">
        <v>119</v>
      </c>
      <c r="B2" s="7"/>
      <c r="C2" s="7"/>
      <c r="D2" s="7"/>
      <c r="E2" s="7"/>
      <c r="F2" s="7"/>
      <c r="G2" s="7"/>
    </row>
    <row r="3" spans="1:7" ht="30" customHeight="1">
      <c r="A3" s="7" t="s">
        <v>120</v>
      </c>
      <c r="B3" s="7"/>
      <c r="C3" s="7"/>
      <c r="D3" s="7"/>
      <c r="E3" s="7"/>
      <c r="F3" s="7"/>
      <c r="G3" s="7"/>
    </row>
    <row r="4" spans="1:7" ht="30" customHeight="1">
      <c r="A4" s="7" t="s">
        <v>121</v>
      </c>
      <c r="B4" s="7"/>
      <c r="C4" s="7"/>
      <c r="D4" s="7"/>
      <c r="E4" s="7"/>
      <c r="F4" s="7"/>
      <c r="G4" s="7"/>
    </row>
    <row r="5" spans="1:4" ht="23.25">
      <c r="A5" s="7" t="s">
        <v>122</v>
      </c>
      <c r="B5" s="7"/>
      <c r="C5" s="7"/>
      <c r="D5" s="7"/>
    </row>
    <row r="6" spans="2:5" ht="12.75">
      <c r="B6" s="26"/>
      <c r="C6" s="26"/>
      <c r="D6" s="26"/>
      <c r="E6" s="26"/>
    </row>
    <row r="16" spans="1:4" ht="15">
      <c r="A16" s="25" t="s">
        <v>123</v>
      </c>
      <c r="B16" s="5"/>
      <c r="C16" s="5"/>
      <c r="D16" s="5"/>
    </row>
    <row r="17" spans="1:4" ht="15">
      <c r="A17" s="25"/>
      <c r="B17" s="5"/>
      <c r="C17" s="5"/>
      <c r="D17" s="5"/>
    </row>
    <row r="18" spans="1:4" ht="15">
      <c r="A18" s="25" t="s">
        <v>124</v>
      </c>
      <c r="B18" s="5"/>
      <c r="C18" s="5"/>
      <c r="D18" s="5"/>
    </row>
    <row r="19" spans="1:4" ht="15">
      <c r="A19" s="25"/>
      <c r="B19" s="5"/>
      <c r="C19" s="5"/>
      <c r="D19" s="5"/>
    </row>
    <row r="20" spans="1:4" ht="15">
      <c r="A20" s="4" t="s">
        <v>125</v>
      </c>
      <c r="B20" s="5"/>
      <c r="C20" s="5"/>
      <c r="D20" s="5"/>
    </row>
    <row r="21" spans="1:4" ht="15">
      <c r="A21" s="4" t="s">
        <v>126</v>
      </c>
      <c r="B21" s="5"/>
      <c r="C21" s="5"/>
      <c r="D21" s="5"/>
    </row>
    <row r="22" spans="1:4" ht="15">
      <c r="A22" s="4" t="s">
        <v>127</v>
      </c>
      <c r="B22" s="5"/>
      <c r="C22" s="5"/>
      <c r="D22" s="5"/>
    </row>
    <row r="23" spans="1:4" ht="15">
      <c r="A23" s="4" t="s">
        <v>128</v>
      </c>
      <c r="B23" s="5"/>
      <c r="C23" s="5"/>
      <c r="D23" s="5"/>
    </row>
    <row r="24" spans="1:4" ht="15">
      <c r="A24" s="4" t="s">
        <v>129</v>
      </c>
      <c r="B24" s="5"/>
      <c r="C24" s="5"/>
      <c r="D24" s="5"/>
    </row>
    <row r="25" spans="1:4" ht="15">
      <c r="A25" s="4"/>
      <c r="B25" s="5"/>
      <c r="C25" s="5"/>
      <c r="D25" s="5"/>
    </row>
    <row r="27" ht="12.75"/>
    <row r="28" ht="12.75"/>
    <row r="29" ht="12.75"/>
    <row r="30" ht="12.75"/>
    <row r="31" ht="12.75"/>
    <row r="32" ht="12.75"/>
    <row r="33" ht="12.75"/>
    <row r="34" ht="12.75">
      <c r="C34" s="6"/>
    </row>
  </sheetData>
  <sheetProtection selectLockedCells="1" selectUnlockedCells="1"/>
  <mergeCells count="1">
    <mergeCell ref="B6:E6"/>
  </mergeCells>
  <printOptions/>
  <pageMargins left="0.7" right="0.7" top="0.75" bottom="0.75" header="0.3" footer="0.3"/>
  <pageSetup horizontalDpi="600" verticalDpi="600" orientation="portrait" r:id="rId2"/>
  <headerFooter>
    <oddHeader>&amp;CDated 27.01.2017</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Q51"/>
  <sheetViews>
    <sheetView tabSelected="1" workbookViewId="0" topLeftCell="F1">
      <selection activeCell="I4" sqref="I4"/>
    </sheetView>
  </sheetViews>
  <sheetFormatPr defaultColWidth="11.57421875" defaultRowHeight="12.75"/>
  <cols>
    <col min="1" max="1" width="7.421875" style="15" customWidth="1"/>
    <col min="2" max="2" width="64.00390625" style="15" customWidth="1"/>
    <col min="3" max="3" width="11.57421875" style="15" customWidth="1"/>
    <col min="4" max="4" width="32.8515625" style="15" customWidth="1"/>
    <col min="5" max="5" width="18.421875" style="15" customWidth="1"/>
    <col min="6" max="6" width="24.140625" style="15" customWidth="1"/>
    <col min="7" max="7" width="27.421875" style="15" customWidth="1"/>
    <col min="8" max="8" width="60.57421875" style="15" customWidth="1"/>
    <col min="9" max="9" width="19.00390625" style="15" customWidth="1"/>
    <col min="10" max="10" width="36.57421875" style="15" customWidth="1"/>
    <col min="11" max="11" width="2.57421875" style="15" customWidth="1"/>
    <col min="12" max="13" width="8.8515625" style="15" customWidth="1"/>
    <col min="14" max="14" width="68.140625" style="15" customWidth="1"/>
    <col min="15" max="16384" width="11.57421875" style="15" customWidth="1"/>
  </cols>
  <sheetData>
    <row r="1" ht="18" customHeight="1">
      <c r="A1" s="15" t="s">
        <v>0</v>
      </c>
    </row>
    <row r="2" spans="1:10" ht="27" customHeight="1" thickBot="1">
      <c r="A2" s="34" t="s">
        <v>39</v>
      </c>
      <c r="B2" s="34"/>
      <c r="C2" s="27"/>
      <c r="D2" s="27"/>
      <c r="F2" s="33" t="s">
        <v>57</v>
      </c>
      <c r="G2" s="33"/>
      <c r="I2" s="33" t="s">
        <v>58</v>
      </c>
      <c r="J2" s="33"/>
    </row>
    <row r="3" spans="1:10" ht="27" customHeight="1">
      <c r="A3" s="34" t="s">
        <v>40</v>
      </c>
      <c r="B3" s="34"/>
      <c r="C3" s="27"/>
      <c r="D3" s="27"/>
      <c r="F3" s="8" t="s">
        <v>43</v>
      </c>
      <c r="G3" s="9">
        <f>COUNTIF(C13:C51,"Obligatoire")</f>
        <v>39</v>
      </c>
      <c r="I3" s="8" t="s">
        <v>43</v>
      </c>
      <c r="J3" s="9">
        <f>COUNTIF(C13:C51,"Obligatoire")</f>
        <v>39</v>
      </c>
    </row>
    <row r="4" spans="1:10" ht="50.25" customHeight="1" thickBot="1">
      <c r="A4" s="34" t="s">
        <v>41</v>
      </c>
      <c r="B4" s="34"/>
      <c r="C4" s="27"/>
      <c r="D4" s="27"/>
      <c r="F4" s="10" t="s">
        <v>44</v>
      </c>
      <c r="G4" s="11">
        <f>_xlfn.COUNTIFS(C$13:C$51,"Obligatoire",E$13:E$51,"COMPLIANT")</f>
        <v>0</v>
      </c>
      <c r="I4" s="10" t="s">
        <v>44</v>
      </c>
      <c r="J4" s="11">
        <f>_xlfn.COUNTIFS(C$13:C$51,"Obligatoire",I$13:I$51,"COMPLIANT")</f>
        <v>0</v>
      </c>
    </row>
    <row r="5" spans="1:4" ht="27" customHeight="1">
      <c r="A5" s="34" t="s">
        <v>42</v>
      </c>
      <c r="B5" s="34"/>
      <c r="C5" s="27"/>
      <c r="D5" s="27"/>
    </row>
    <row r="7" spans="2:5" ht="39" customHeight="1">
      <c r="B7" s="17"/>
      <c r="C7" s="17"/>
      <c r="D7" s="17"/>
      <c r="E7" s="17"/>
    </row>
    <row r="9" spans="1:10" s="2" customFormat="1" ht="12.75">
      <c r="A9" s="3"/>
      <c r="B9" s="19"/>
      <c r="C9" s="3"/>
      <c r="D9" s="3"/>
      <c r="E9" s="28" t="s">
        <v>55</v>
      </c>
      <c r="F9" s="29"/>
      <c r="G9" s="29"/>
      <c r="H9" s="30" t="s">
        <v>56</v>
      </c>
      <c r="I9" s="31"/>
      <c r="J9" s="31"/>
    </row>
    <row r="10" spans="1:10" s="2" customFormat="1" ht="12.75">
      <c r="A10" s="12" t="s">
        <v>45</v>
      </c>
      <c r="B10" s="12" t="s">
        <v>46</v>
      </c>
      <c r="C10" s="12" t="s">
        <v>47</v>
      </c>
      <c r="D10" s="12" t="s">
        <v>48</v>
      </c>
      <c r="E10" s="13" t="s">
        <v>49</v>
      </c>
      <c r="F10" s="13" t="s">
        <v>50</v>
      </c>
      <c r="G10" s="13" t="s">
        <v>51</v>
      </c>
      <c r="H10" s="12" t="s">
        <v>52</v>
      </c>
      <c r="I10" s="12" t="s">
        <v>53</v>
      </c>
      <c r="J10" s="12" t="s">
        <v>54</v>
      </c>
    </row>
    <row r="11" spans="1:10" s="18" customFormat="1" ht="40.5" customHeight="1">
      <c r="A11" s="12" t="s">
        <v>59</v>
      </c>
      <c r="B11" s="12" t="s">
        <v>61</v>
      </c>
      <c r="C11" s="12" t="s">
        <v>62</v>
      </c>
      <c r="D11" s="12" t="s">
        <v>63</v>
      </c>
      <c r="E11" s="13" t="s">
        <v>64</v>
      </c>
      <c r="F11" s="13" t="s">
        <v>65</v>
      </c>
      <c r="G11" s="13" t="s">
        <v>66</v>
      </c>
      <c r="H11" s="12" t="s">
        <v>67</v>
      </c>
      <c r="I11" s="12" t="s">
        <v>68</v>
      </c>
      <c r="J11" s="12" t="s">
        <v>69</v>
      </c>
    </row>
    <row r="12" spans="1:10" s="18" customFormat="1" ht="12.75">
      <c r="A12" s="32" t="s">
        <v>60</v>
      </c>
      <c r="B12" s="32"/>
      <c r="C12" s="32"/>
      <c r="D12" s="32"/>
      <c r="E12" s="32"/>
      <c r="F12" s="32"/>
      <c r="G12" s="32"/>
      <c r="H12" s="32"/>
      <c r="I12" s="32"/>
      <c r="J12" s="32"/>
    </row>
    <row r="13" spans="1:10" s="2" customFormat="1" ht="195.75" customHeight="1">
      <c r="A13" s="3" t="s">
        <v>1</v>
      </c>
      <c r="B13" s="14" t="s">
        <v>82</v>
      </c>
      <c r="C13" s="3" t="s">
        <v>70</v>
      </c>
      <c r="D13" s="3" t="s">
        <v>134</v>
      </c>
      <c r="E13" s="16"/>
      <c r="F13" s="16"/>
      <c r="G13" s="16"/>
      <c r="H13" s="21" t="s">
        <v>71</v>
      </c>
      <c r="I13" s="3"/>
      <c r="J13" s="3"/>
    </row>
    <row r="14" spans="1:10" s="2" customFormat="1" ht="102">
      <c r="A14" s="3" t="s">
        <v>2</v>
      </c>
      <c r="B14" s="14" t="s">
        <v>72</v>
      </c>
      <c r="C14" s="3" t="s">
        <v>70</v>
      </c>
      <c r="D14" s="23" t="s">
        <v>130</v>
      </c>
      <c r="E14" s="16"/>
      <c r="F14" s="16"/>
      <c r="G14" s="16"/>
      <c r="H14" s="24" t="s">
        <v>73</v>
      </c>
      <c r="I14" s="3"/>
      <c r="J14" s="3"/>
    </row>
    <row r="15" spans="1:10" s="2" customFormat="1" ht="38.25">
      <c r="A15" s="3" t="s">
        <v>3</v>
      </c>
      <c r="B15" s="14" t="s">
        <v>74</v>
      </c>
      <c r="C15" s="3" t="s">
        <v>70</v>
      </c>
      <c r="D15" s="23" t="s">
        <v>75</v>
      </c>
      <c r="E15" s="16"/>
      <c r="F15" s="16"/>
      <c r="G15" s="16"/>
      <c r="H15" s="24" t="s">
        <v>76</v>
      </c>
      <c r="I15" s="3"/>
      <c r="J15" s="3"/>
    </row>
    <row r="16" spans="1:10" s="2" customFormat="1" ht="25.5">
      <c r="A16" s="3" t="s">
        <v>4</v>
      </c>
      <c r="B16" s="14" t="s">
        <v>77</v>
      </c>
      <c r="C16" s="3" t="s">
        <v>70</v>
      </c>
      <c r="D16" s="24" t="s">
        <v>75</v>
      </c>
      <c r="E16" s="16"/>
      <c r="F16" s="16"/>
      <c r="G16" s="16"/>
      <c r="H16" s="24" t="s">
        <v>76</v>
      </c>
      <c r="I16" s="3"/>
      <c r="J16" s="3"/>
    </row>
    <row r="17" spans="1:10" s="2" customFormat="1" ht="38.25">
      <c r="A17" s="3" t="s">
        <v>5</v>
      </c>
      <c r="B17" s="14" t="s">
        <v>78</v>
      </c>
      <c r="C17" s="3" t="s">
        <v>70</v>
      </c>
      <c r="D17" s="24" t="s">
        <v>75</v>
      </c>
      <c r="E17" s="16"/>
      <c r="F17" s="16"/>
      <c r="G17" s="16"/>
      <c r="H17" s="24" t="s">
        <v>76</v>
      </c>
      <c r="I17" s="3"/>
      <c r="J17" s="3"/>
    </row>
    <row r="18" spans="1:10" s="2" customFormat="1" ht="51">
      <c r="A18" s="3" t="s">
        <v>6</v>
      </c>
      <c r="B18" s="14" t="s">
        <v>81</v>
      </c>
      <c r="C18" s="3" t="s">
        <v>70</v>
      </c>
      <c r="D18" s="23" t="s">
        <v>79</v>
      </c>
      <c r="E18" s="16"/>
      <c r="F18" s="16"/>
      <c r="G18" s="16"/>
      <c r="H18" s="24" t="s">
        <v>80</v>
      </c>
      <c r="I18" s="3"/>
      <c r="J18" s="3"/>
    </row>
    <row r="19" spans="1:10" s="2" customFormat="1" ht="54.75" customHeight="1">
      <c r="A19" s="3" t="s">
        <v>7</v>
      </c>
      <c r="B19" s="14" t="s">
        <v>83</v>
      </c>
      <c r="C19" s="3" t="s">
        <v>70</v>
      </c>
      <c r="D19" s="24" t="s">
        <v>79</v>
      </c>
      <c r="E19" s="16"/>
      <c r="F19" s="16"/>
      <c r="G19" s="16"/>
      <c r="H19" s="24" t="s">
        <v>80</v>
      </c>
      <c r="I19" s="3"/>
      <c r="J19" s="3"/>
    </row>
    <row r="20" spans="1:10" s="2" customFormat="1" ht="38.25">
      <c r="A20" s="3" t="s">
        <v>8</v>
      </c>
      <c r="B20" s="20" t="s">
        <v>84</v>
      </c>
      <c r="C20" s="3" t="s">
        <v>70</v>
      </c>
      <c r="D20" s="24" t="s">
        <v>79</v>
      </c>
      <c r="E20" s="16"/>
      <c r="F20" s="16"/>
      <c r="G20" s="16"/>
      <c r="H20" s="24" t="s">
        <v>80</v>
      </c>
      <c r="I20" s="3"/>
      <c r="J20" s="3"/>
    </row>
    <row r="21" spans="1:10" s="2" customFormat="1" ht="51">
      <c r="A21" s="3" t="s">
        <v>9</v>
      </c>
      <c r="B21" s="14" t="s">
        <v>85</v>
      </c>
      <c r="C21" s="3" t="s">
        <v>70</v>
      </c>
      <c r="D21" s="24" t="s">
        <v>79</v>
      </c>
      <c r="E21" s="16"/>
      <c r="F21" s="16"/>
      <c r="G21" s="16"/>
      <c r="H21" s="24" t="s">
        <v>80</v>
      </c>
      <c r="I21" s="3"/>
      <c r="J21" s="3"/>
    </row>
    <row r="22" spans="1:10" s="2" customFormat="1" ht="26.25" customHeight="1">
      <c r="A22" s="3" t="s">
        <v>10</v>
      </c>
      <c r="B22" s="14" t="s">
        <v>131</v>
      </c>
      <c r="C22" s="3" t="s">
        <v>70</v>
      </c>
      <c r="D22" s="24" t="s">
        <v>75</v>
      </c>
      <c r="E22" s="16"/>
      <c r="F22" s="16"/>
      <c r="G22" s="16"/>
      <c r="H22" s="24" t="s">
        <v>76</v>
      </c>
      <c r="I22" s="3"/>
      <c r="J22" s="3"/>
    </row>
    <row r="23" spans="1:10" s="2" customFormat="1" ht="38.25">
      <c r="A23" s="3" t="s">
        <v>11</v>
      </c>
      <c r="B23" s="14" t="s">
        <v>86</v>
      </c>
      <c r="C23" s="3" t="s">
        <v>70</v>
      </c>
      <c r="D23" s="24" t="s">
        <v>75</v>
      </c>
      <c r="E23" s="16"/>
      <c r="F23" s="16"/>
      <c r="G23" s="16"/>
      <c r="H23" s="24" t="s">
        <v>76</v>
      </c>
      <c r="I23" s="3"/>
      <c r="J23" s="3"/>
    </row>
    <row r="24" spans="1:10" s="2" customFormat="1" ht="25.5">
      <c r="A24" s="3" t="s">
        <v>12</v>
      </c>
      <c r="B24" s="14" t="s">
        <v>87</v>
      </c>
      <c r="C24" s="3" t="s">
        <v>70</v>
      </c>
      <c r="D24" s="24" t="s">
        <v>75</v>
      </c>
      <c r="E24" s="16"/>
      <c r="F24" s="16"/>
      <c r="G24" s="16"/>
      <c r="H24" s="24" t="s">
        <v>76</v>
      </c>
      <c r="I24" s="3"/>
      <c r="J24" s="3"/>
    </row>
    <row r="25" spans="1:10" s="2" customFormat="1" ht="25.5">
      <c r="A25" s="3" t="s">
        <v>13</v>
      </c>
      <c r="B25" s="14" t="s">
        <v>88</v>
      </c>
      <c r="C25" s="3" t="s">
        <v>70</v>
      </c>
      <c r="D25" s="24" t="s">
        <v>75</v>
      </c>
      <c r="E25" s="16"/>
      <c r="F25" s="16"/>
      <c r="G25" s="16"/>
      <c r="H25" s="24" t="s">
        <v>76</v>
      </c>
      <c r="I25" s="3"/>
      <c r="J25" s="3"/>
    </row>
    <row r="26" spans="1:10" s="2" customFormat="1" ht="25.5">
      <c r="A26" s="3" t="s">
        <v>14</v>
      </c>
      <c r="B26" s="14" t="s">
        <v>132</v>
      </c>
      <c r="C26" s="3" t="s">
        <v>70</v>
      </c>
      <c r="D26" s="24" t="s">
        <v>75</v>
      </c>
      <c r="E26" s="16"/>
      <c r="F26" s="16"/>
      <c r="G26" s="16"/>
      <c r="H26" s="24" t="s">
        <v>76</v>
      </c>
      <c r="I26" s="3"/>
      <c r="J26" s="3"/>
    </row>
    <row r="27" spans="1:10" s="2" customFormat="1" ht="25.5">
      <c r="A27" s="3" t="s">
        <v>15</v>
      </c>
      <c r="B27" s="14" t="s">
        <v>90</v>
      </c>
      <c r="C27" s="3" t="s">
        <v>70</v>
      </c>
      <c r="D27" s="24" t="s">
        <v>75</v>
      </c>
      <c r="E27" s="16"/>
      <c r="F27" s="16"/>
      <c r="G27" s="16"/>
      <c r="H27" s="24" t="s">
        <v>76</v>
      </c>
      <c r="I27" s="3"/>
      <c r="J27" s="3"/>
    </row>
    <row r="28" spans="1:10" s="2" customFormat="1" ht="25.5">
      <c r="A28" s="3" t="s">
        <v>16</v>
      </c>
      <c r="B28" s="14" t="s">
        <v>91</v>
      </c>
      <c r="C28" s="3" t="s">
        <v>70</v>
      </c>
      <c r="D28" s="24" t="s">
        <v>75</v>
      </c>
      <c r="E28" s="16"/>
      <c r="F28" s="16"/>
      <c r="G28" s="16"/>
      <c r="H28" s="24" t="s">
        <v>76</v>
      </c>
      <c r="I28" s="3"/>
      <c r="J28" s="3"/>
    </row>
    <row r="29" spans="1:10" s="2" customFormat="1" ht="25.5">
      <c r="A29" s="3" t="s">
        <v>17</v>
      </c>
      <c r="B29" s="14" t="s">
        <v>92</v>
      </c>
      <c r="C29" s="3" t="s">
        <v>70</v>
      </c>
      <c r="D29" s="24" t="s">
        <v>75</v>
      </c>
      <c r="E29" s="16"/>
      <c r="F29" s="16"/>
      <c r="G29" s="16"/>
      <c r="H29" s="24" t="s">
        <v>76</v>
      </c>
      <c r="I29" s="3"/>
      <c r="J29" s="3"/>
    </row>
    <row r="30" spans="1:10" s="2" customFormat="1" ht="38.25">
      <c r="A30" s="3" t="s">
        <v>18</v>
      </c>
      <c r="B30" s="14" t="s">
        <v>93</v>
      </c>
      <c r="C30" s="3" t="s">
        <v>70</v>
      </c>
      <c r="D30" s="24" t="s">
        <v>75</v>
      </c>
      <c r="E30" s="16"/>
      <c r="F30" s="16"/>
      <c r="G30" s="16"/>
      <c r="H30" s="24" t="s">
        <v>76</v>
      </c>
      <c r="I30" s="3"/>
      <c r="J30" s="3"/>
    </row>
    <row r="31" spans="1:10" s="2" customFormat="1" ht="38.25">
      <c r="A31" s="3" t="s">
        <v>19</v>
      </c>
      <c r="B31" s="14" t="s">
        <v>89</v>
      </c>
      <c r="C31" s="3" t="s">
        <v>70</v>
      </c>
      <c r="D31" s="24" t="s">
        <v>79</v>
      </c>
      <c r="E31" s="16"/>
      <c r="F31" s="16"/>
      <c r="G31" s="16"/>
      <c r="H31" s="24" t="s">
        <v>80</v>
      </c>
      <c r="I31" s="3"/>
      <c r="J31" s="3"/>
    </row>
    <row r="32" spans="1:10" s="2" customFormat="1" ht="25.5">
      <c r="A32" s="3" t="s">
        <v>20</v>
      </c>
      <c r="B32" s="14" t="s">
        <v>94</v>
      </c>
      <c r="C32" s="3" t="s">
        <v>70</v>
      </c>
      <c r="D32" s="24" t="s">
        <v>75</v>
      </c>
      <c r="E32" s="16"/>
      <c r="F32" s="16"/>
      <c r="G32" s="16"/>
      <c r="H32" s="24" t="s">
        <v>76</v>
      </c>
      <c r="I32" s="3"/>
      <c r="J32" s="3"/>
    </row>
    <row r="33" spans="1:43" ht="25.5">
      <c r="A33" s="3" t="s">
        <v>21</v>
      </c>
      <c r="B33" s="14" t="s">
        <v>95</v>
      </c>
      <c r="C33" s="3" t="s">
        <v>70</v>
      </c>
      <c r="D33" s="24" t="s">
        <v>79</v>
      </c>
      <c r="E33" s="16"/>
      <c r="F33" s="16"/>
      <c r="G33" s="16"/>
      <c r="H33" s="24" t="s">
        <v>80</v>
      </c>
      <c r="I33" s="3"/>
      <c r="J33" s="3"/>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10" ht="25.5">
      <c r="A34" s="3" t="s">
        <v>22</v>
      </c>
      <c r="B34" s="14" t="s">
        <v>96</v>
      </c>
      <c r="C34" s="3" t="s">
        <v>70</v>
      </c>
      <c r="D34" s="24" t="s">
        <v>75</v>
      </c>
      <c r="E34" s="16"/>
      <c r="F34" s="16"/>
      <c r="G34" s="16"/>
      <c r="H34" s="24" t="s">
        <v>76</v>
      </c>
      <c r="I34" s="3"/>
      <c r="J34" s="3"/>
    </row>
    <row r="35" spans="1:10" s="2" customFormat="1" ht="36" customHeight="1">
      <c r="A35" s="24" t="s">
        <v>24</v>
      </c>
      <c r="B35" s="14" t="s">
        <v>97</v>
      </c>
      <c r="C35" s="3" t="s">
        <v>70</v>
      </c>
      <c r="D35" s="24" t="s">
        <v>75</v>
      </c>
      <c r="E35" s="16"/>
      <c r="F35" s="16"/>
      <c r="G35" s="16"/>
      <c r="H35" s="24" t="s">
        <v>76</v>
      </c>
      <c r="I35" s="3"/>
      <c r="J35" s="3"/>
    </row>
    <row r="36" spans="1:10" s="2" customFormat="1" ht="36" customHeight="1">
      <c r="A36" s="24" t="s">
        <v>25</v>
      </c>
      <c r="B36" s="14" t="s">
        <v>98</v>
      </c>
      <c r="C36" s="24" t="s">
        <v>70</v>
      </c>
      <c r="D36" s="24" t="s">
        <v>75</v>
      </c>
      <c r="E36" s="16"/>
      <c r="F36" s="16"/>
      <c r="G36" s="16"/>
      <c r="H36" s="24" t="s">
        <v>76</v>
      </c>
      <c r="I36" s="24"/>
      <c r="J36" s="24"/>
    </row>
    <row r="37" spans="1:10" s="2" customFormat="1" ht="25.5">
      <c r="A37" s="24" t="s">
        <v>26</v>
      </c>
      <c r="B37" s="14" t="s">
        <v>101</v>
      </c>
      <c r="C37" s="24" t="s">
        <v>70</v>
      </c>
      <c r="D37" s="24" t="s">
        <v>79</v>
      </c>
      <c r="E37" s="16"/>
      <c r="F37" s="16"/>
      <c r="G37" s="16"/>
      <c r="H37" s="24" t="s">
        <v>80</v>
      </c>
      <c r="I37" s="24"/>
      <c r="J37" s="24"/>
    </row>
    <row r="38" spans="1:10" s="2" customFormat="1" ht="38.25">
      <c r="A38" s="24" t="s">
        <v>27</v>
      </c>
      <c r="B38" s="14" t="s">
        <v>102</v>
      </c>
      <c r="C38" s="24" t="s">
        <v>70</v>
      </c>
      <c r="D38" s="24" t="s">
        <v>79</v>
      </c>
      <c r="E38" s="16"/>
      <c r="F38" s="16"/>
      <c r="G38" s="16"/>
      <c r="H38" s="24" t="s">
        <v>80</v>
      </c>
      <c r="I38" s="24"/>
      <c r="J38" s="24"/>
    </row>
    <row r="39" spans="1:10" s="2" customFormat="1" ht="36" customHeight="1">
      <c r="A39" s="24" t="s">
        <v>28</v>
      </c>
      <c r="B39" s="14" t="s">
        <v>103</v>
      </c>
      <c r="C39" s="24" t="s">
        <v>70</v>
      </c>
      <c r="D39" s="24" t="s">
        <v>75</v>
      </c>
      <c r="E39" s="16"/>
      <c r="F39" s="16"/>
      <c r="G39" s="16"/>
      <c r="H39" s="24" t="s">
        <v>76</v>
      </c>
      <c r="I39" s="24"/>
      <c r="J39" s="24"/>
    </row>
    <row r="40" spans="1:10" s="2" customFormat="1" ht="38.25">
      <c r="A40" s="24" t="s">
        <v>29</v>
      </c>
      <c r="B40" s="14" t="s">
        <v>104</v>
      </c>
      <c r="C40" s="24" t="s">
        <v>70</v>
      </c>
      <c r="D40" s="24" t="s">
        <v>79</v>
      </c>
      <c r="E40" s="16"/>
      <c r="F40" s="16"/>
      <c r="G40" s="16"/>
      <c r="H40" s="24" t="s">
        <v>80</v>
      </c>
      <c r="I40" s="24"/>
      <c r="J40" s="24"/>
    </row>
    <row r="41" spans="1:10" s="2" customFormat="1" ht="36" customHeight="1">
      <c r="A41" s="24" t="s">
        <v>23</v>
      </c>
      <c r="B41" s="14" t="s">
        <v>105</v>
      </c>
      <c r="C41" s="24" t="s">
        <v>70</v>
      </c>
      <c r="D41" s="24" t="s">
        <v>75</v>
      </c>
      <c r="E41" s="16"/>
      <c r="F41" s="16"/>
      <c r="G41" s="16"/>
      <c r="H41" s="24" t="s">
        <v>76</v>
      </c>
      <c r="I41" s="24"/>
      <c r="J41" s="24"/>
    </row>
    <row r="42" spans="1:10" s="2" customFormat="1" ht="36" customHeight="1">
      <c r="A42" s="24" t="s">
        <v>30</v>
      </c>
      <c r="B42" s="14" t="s">
        <v>106</v>
      </c>
      <c r="C42" s="24" t="s">
        <v>70</v>
      </c>
      <c r="D42" s="24" t="s">
        <v>75</v>
      </c>
      <c r="E42" s="16"/>
      <c r="F42" s="16"/>
      <c r="G42" s="16"/>
      <c r="H42" s="24" t="s">
        <v>76</v>
      </c>
      <c r="I42" s="24"/>
      <c r="J42" s="24"/>
    </row>
    <row r="43" spans="1:10" s="2" customFormat="1" ht="25.5">
      <c r="A43" s="24" t="s">
        <v>31</v>
      </c>
      <c r="B43" s="14" t="s">
        <v>107</v>
      </c>
      <c r="C43" s="24" t="s">
        <v>70</v>
      </c>
      <c r="D43" s="24" t="s">
        <v>75</v>
      </c>
      <c r="E43" s="16"/>
      <c r="F43" s="16"/>
      <c r="G43" s="16"/>
      <c r="H43" s="24" t="s">
        <v>76</v>
      </c>
      <c r="I43" s="24"/>
      <c r="J43" s="24"/>
    </row>
    <row r="44" spans="1:10" s="2" customFormat="1" ht="63.75">
      <c r="A44" s="24" t="s">
        <v>32</v>
      </c>
      <c r="B44" s="14" t="s">
        <v>108</v>
      </c>
      <c r="C44" s="24" t="s">
        <v>70</v>
      </c>
      <c r="D44" s="24" t="s">
        <v>75</v>
      </c>
      <c r="E44" s="16"/>
      <c r="F44" s="16"/>
      <c r="G44" s="16"/>
      <c r="H44" s="24" t="s">
        <v>76</v>
      </c>
      <c r="I44" s="24"/>
      <c r="J44" s="24"/>
    </row>
    <row r="45" spans="1:10" ht="38.25">
      <c r="A45" s="21" t="s">
        <v>33</v>
      </c>
      <c r="B45" s="21" t="s">
        <v>133</v>
      </c>
      <c r="C45" s="21" t="s">
        <v>70</v>
      </c>
      <c r="D45" s="24" t="s">
        <v>111</v>
      </c>
      <c r="E45" s="16"/>
      <c r="F45" s="16"/>
      <c r="G45" s="16"/>
      <c r="H45" s="22" t="s">
        <v>99</v>
      </c>
      <c r="I45" s="21"/>
      <c r="J45" s="21"/>
    </row>
    <row r="46" spans="1:10" ht="63.75">
      <c r="A46" s="24" t="s">
        <v>33</v>
      </c>
      <c r="B46" s="24" t="s">
        <v>110</v>
      </c>
      <c r="C46" s="24" t="s">
        <v>70</v>
      </c>
      <c r="D46" s="24" t="s">
        <v>111</v>
      </c>
      <c r="E46" s="16"/>
      <c r="F46" s="16"/>
      <c r="G46" s="16"/>
      <c r="H46" s="24" t="s">
        <v>109</v>
      </c>
      <c r="I46" s="24"/>
      <c r="J46" s="24"/>
    </row>
    <row r="47" spans="1:10" ht="63.75">
      <c r="A47" s="24" t="s">
        <v>35</v>
      </c>
      <c r="B47" s="24" t="s">
        <v>112</v>
      </c>
      <c r="C47" s="24" t="s">
        <v>70</v>
      </c>
      <c r="D47" s="24" t="s">
        <v>111</v>
      </c>
      <c r="E47" s="16"/>
      <c r="F47" s="16"/>
      <c r="G47" s="16"/>
      <c r="H47" s="24" t="s">
        <v>109</v>
      </c>
      <c r="I47" s="24"/>
      <c r="J47" s="24"/>
    </row>
    <row r="48" spans="1:10" ht="63.75">
      <c r="A48" s="24" t="s">
        <v>36</v>
      </c>
      <c r="B48" s="24" t="s">
        <v>113</v>
      </c>
      <c r="C48" s="24" t="s">
        <v>70</v>
      </c>
      <c r="D48" s="24" t="s">
        <v>111</v>
      </c>
      <c r="E48" s="16"/>
      <c r="F48" s="16"/>
      <c r="G48" s="16"/>
      <c r="H48" s="24" t="s">
        <v>109</v>
      </c>
      <c r="I48" s="24"/>
      <c r="J48" s="24"/>
    </row>
    <row r="49" spans="1:10" ht="63.75">
      <c r="A49" s="24" t="s">
        <v>37</v>
      </c>
      <c r="B49" s="24" t="s">
        <v>114</v>
      </c>
      <c r="C49" s="24" t="s">
        <v>70</v>
      </c>
      <c r="D49" s="24" t="s">
        <v>111</v>
      </c>
      <c r="E49" s="16"/>
      <c r="F49" s="16"/>
      <c r="G49" s="16"/>
      <c r="H49" s="24" t="s">
        <v>109</v>
      </c>
      <c r="I49" s="24"/>
      <c r="J49" s="24"/>
    </row>
    <row r="50" spans="1:10" ht="63.75">
      <c r="A50" s="24" t="s">
        <v>38</v>
      </c>
      <c r="B50" s="24" t="s">
        <v>115</v>
      </c>
      <c r="C50" s="24" t="s">
        <v>70</v>
      </c>
      <c r="D50" s="24" t="s">
        <v>111</v>
      </c>
      <c r="E50" s="16"/>
      <c r="F50" s="16"/>
      <c r="G50" s="16"/>
      <c r="H50" s="24" t="s">
        <v>109</v>
      </c>
      <c r="I50" s="24"/>
      <c r="J50" s="24"/>
    </row>
    <row r="51" spans="1:10" ht="63.75">
      <c r="A51" s="24" t="s">
        <v>34</v>
      </c>
      <c r="B51" s="24" t="s">
        <v>116</v>
      </c>
      <c r="C51" s="24" t="s">
        <v>70</v>
      </c>
      <c r="D51" s="24" t="s">
        <v>117</v>
      </c>
      <c r="E51" s="24"/>
      <c r="F51" s="24"/>
      <c r="G51" s="24"/>
      <c r="H51" s="24" t="s">
        <v>100</v>
      </c>
      <c r="I51" s="24"/>
      <c r="J51" s="24"/>
    </row>
  </sheetData>
  <sheetProtection password="C773" sheet="1" formatCells="0" formatColumns="0" formatRows="0" autoFilter="0"/>
  <autoFilter ref="A11:J51"/>
  <mergeCells count="13">
    <mergeCell ref="A12:J12"/>
    <mergeCell ref="I2:J2"/>
    <mergeCell ref="F2:G2"/>
    <mergeCell ref="A2:B2"/>
    <mergeCell ref="A3:B3"/>
    <mergeCell ref="A4:B4"/>
    <mergeCell ref="A5:B5"/>
    <mergeCell ref="C2:D2"/>
    <mergeCell ref="C3:D3"/>
    <mergeCell ref="C4:D4"/>
    <mergeCell ref="C5:D5"/>
    <mergeCell ref="E9:G9"/>
    <mergeCell ref="H9:J9"/>
  </mergeCells>
  <dataValidations count="1">
    <dataValidation type="list" allowBlank="1" showInputMessage="1" showErrorMessage="1" sqref="I13:I50 E13:E50">
      <formula1>"Compliant, Non-Compliant"</formula1>
    </dataValidation>
  </dataValidations>
  <printOptions/>
  <pageMargins left="0" right="0" top="0.7480314960629921" bottom="0.7480314960629921" header="0.31496062992125984" footer="0.31496062992125984"/>
  <pageSetup fitToHeight="0" fitToWidth="1" horizontalDpi="600" verticalDpi="600" orientation="landscape" paperSize="5" scale="58" r:id="rId1"/>
  <headerFooter>
    <oddHeader>&amp;CAppendix 1 to Annex C</oddHeader>
    <oddFooter xml:space="preserve">&amp;CBidders Signature Certifying True copy of electronic file:&amp;U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DIMEI 2 DSB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Sniper Ballistic Calculator</dc:title>
  <dc:subject/>
  <dc:creator>Lemelin C.J.</dc:creator>
  <cp:keywords/>
  <dc:description>Rev E add comments and sugestion from Maj Mark Rutley (CFEME)</dc:description>
  <cp:lastModifiedBy>Hall AG@ADM(Mat) DSSPM@Defence365</cp:lastModifiedBy>
  <cp:lastPrinted>2017-01-27T13:07:45Z</cp:lastPrinted>
  <dcterms:created xsi:type="dcterms:W3CDTF">2013-07-02T14:24:06Z</dcterms:created>
  <dcterms:modified xsi:type="dcterms:W3CDTF">2023-11-14T16:20:15Z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NXTAG2">
    <vt:lpwstr>00080096060000000000010243100207f6000400038000</vt:lpwstr>
  </property>
</Properties>
</file>