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11"/>
  <workbookPr defaultThemeVersion="166925"/>
  <mc:AlternateContent xmlns:mc="http://schemas.openxmlformats.org/markup-compatibility/2006">
    <mc:Choice Requires="x15">
      <x15ac:absPath xmlns:x15ac="http://schemas.microsoft.com/office/spreadsheetml/2010/11/ac" url="S:\A-K\HQ_Purchasing_Unit\01 - Files\G&amp;S\Angelo Kaldis\0 202306314 - IHS External Health Services Provider\03 Solicitation\FR-posting\"/>
    </mc:Choice>
  </mc:AlternateContent>
  <xr:revisionPtr revIDLastSave="0" documentId="8_{B0B491AD-FD3D-4E3C-847F-30435F7762BC}" xr6:coauthVersionLast="36" xr6:coauthVersionMax="36" xr10:uidLastSave="{00000000-0000-0000-0000-000000000000}"/>
  <bookViews>
    <workbookView xWindow="-108" yWindow="-108" windowWidth="23256" windowHeight="12456" xr2:uid="{544CA277-A0FE-4ACA-9680-CC81516DCC94}"/>
  </bookViews>
  <sheets>
    <sheet name="Coordonnateur administratif" sheetId="6" r:id="rId1"/>
    <sheet name="Colombie-Britannique" sheetId="1" r:id="rId2"/>
    <sheet name="Ontario" sheetId="4" r:id="rId3"/>
    <sheet name="Québec" sheetId="5" r:id="rId4"/>
    <sheet name="Prix évalué total" sheetId="7" r:id="rId5"/>
  </sheets>
  <definedNames>
    <definedName name="_Hlk153897655" localSheetId="1">'Colombie-Britannique'!#REF!</definedName>
    <definedName name="_Hlk153897655" localSheetId="0">'Coordonnateur administratif'!#REF!</definedName>
    <definedName name="_Hlk153897655" localSheetId="2">Ontario!#REF!</definedName>
    <definedName name="_Hlk153897655" localSheetId="3">Québec!#REF!</definedName>
    <definedName name="_Hlk153897664" localSheetId="1">'Colombie-Britannique'!#REF!</definedName>
    <definedName name="_Hlk153897664" localSheetId="0">'Coordonnateur administratif'!#REF!</definedName>
    <definedName name="_Hlk153897664" localSheetId="2">Ontario!#REF!</definedName>
    <definedName name="_Hlk153897664" localSheetId="3">Québec!#REF!</definedName>
    <definedName name="_Hlk153897685" localSheetId="1">'Colombie-Britannique'!#REF!</definedName>
    <definedName name="_Hlk153897685" localSheetId="0">'Coordonnateur administratif'!#REF!</definedName>
    <definedName name="_Hlk153897685" localSheetId="2">Ontario!#REF!</definedName>
    <definedName name="_Hlk153897685" localSheetId="3">Québec!#REF!</definedName>
    <definedName name="_Hlk153897693" localSheetId="1">'Colombie-Britannique'!#REF!</definedName>
    <definedName name="_Hlk153897693" localSheetId="0">'Coordonnateur administratif'!#REF!</definedName>
    <definedName name="_Hlk153897693" localSheetId="2">Ontario!#REF!</definedName>
    <definedName name="_Hlk153897693" localSheetId="3">Québec!#REF!</definedName>
    <definedName name="_Hlk153897702" localSheetId="1">'Colombie-Britannique'!#REF!</definedName>
    <definedName name="_Hlk153897702" localSheetId="0">'Coordonnateur administratif'!#REF!</definedName>
    <definedName name="_Hlk153897702" localSheetId="2">Ontario!#REF!</definedName>
    <definedName name="_Hlk153897702" localSheetId="3">Québec!#REF!</definedName>
    <definedName name="_Hlk153898223" localSheetId="1">'Colombie-Britannique'!#REF!</definedName>
    <definedName name="_Hlk153898223" localSheetId="0">'Coordonnateur administratif'!#REF!</definedName>
    <definedName name="_Hlk153898223" localSheetId="2">Ontario!#REF!</definedName>
    <definedName name="_Hlk153898223" localSheetId="3">Québec!#REF!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90" i="4" l="1"/>
  <c r="A91" i="4" s="1"/>
  <c r="A92" i="4" s="1"/>
  <c r="A93" i="4" s="1"/>
  <c r="A94" i="4" s="1"/>
  <c r="A95" i="4" s="1"/>
  <c r="A96" i="4" s="1"/>
  <c r="A97" i="4" s="1"/>
  <c r="A98" i="4" s="1"/>
  <c r="A99" i="4" s="1"/>
  <c r="A100" i="4" s="1"/>
  <c r="A101" i="4" s="1"/>
  <c r="A102" i="4" s="1"/>
  <c r="A103" i="4" s="1"/>
  <c r="A104" i="4" s="1"/>
  <c r="A105" i="4" s="1"/>
  <c r="A106" i="4" s="1"/>
  <c r="A107" i="4" s="1"/>
  <c r="A108" i="4" s="1"/>
  <c r="A90" i="5" s="1"/>
  <c r="A91" i="5" s="1"/>
  <c r="A92" i="5" s="1"/>
  <c r="A93" i="5" s="1"/>
  <c r="A94" i="5" s="1"/>
  <c r="A95" i="5" s="1"/>
  <c r="A96" i="5" s="1"/>
  <c r="A97" i="5" s="1"/>
  <c r="A98" i="5" s="1"/>
  <c r="A99" i="5" s="1"/>
  <c r="A100" i="5" s="1"/>
  <c r="A101" i="5" s="1"/>
  <c r="A102" i="5" s="1"/>
  <c r="A103" i="5" s="1"/>
  <c r="A104" i="5" s="1"/>
  <c r="A105" i="5" s="1"/>
  <c r="A106" i="5" s="1"/>
  <c r="A107" i="5" s="1"/>
  <c r="A108" i="5" s="1"/>
  <c r="A74" i="4"/>
  <c r="A75" i="4" s="1"/>
  <c r="A76" i="4" s="1"/>
  <c r="A77" i="4" s="1"/>
  <c r="A78" i="4" s="1"/>
  <c r="A79" i="4" s="1"/>
  <c r="A80" i="4" s="1"/>
  <c r="A81" i="4" s="1"/>
  <c r="A82" i="4" s="1"/>
  <c r="A83" i="4" s="1"/>
  <c r="A84" i="4" s="1"/>
  <c r="A85" i="4" s="1"/>
  <c r="A74" i="5" s="1"/>
  <c r="A75" i="5" s="1"/>
  <c r="A76" i="5" s="1"/>
  <c r="A77" i="5" s="1"/>
  <c r="A78" i="5" s="1"/>
  <c r="A79" i="5" s="1"/>
  <c r="A80" i="5" s="1"/>
  <c r="A81" i="5" s="1"/>
  <c r="A82" i="5" s="1"/>
  <c r="A83" i="5" s="1"/>
  <c r="A84" i="5" s="1"/>
  <c r="A85" i="5" s="1"/>
  <c r="A27" i="4"/>
  <c r="A28" i="4" s="1"/>
  <c r="A29" i="4" s="1"/>
  <c r="A30" i="4" s="1"/>
  <c r="A31" i="4" s="1"/>
  <c r="A32" i="4" s="1"/>
  <c r="A33" i="4" s="1"/>
  <c r="A34" i="4" s="1"/>
  <c r="A35" i="4" s="1"/>
  <c r="A36" i="4" s="1"/>
  <c r="A37" i="4" s="1"/>
  <c r="A38" i="4" s="1"/>
  <c r="A39" i="4" s="1"/>
  <c r="A40" i="4" s="1"/>
  <c r="A41" i="4" s="1"/>
  <c r="A42" i="4" s="1"/>
  <c r="A43" i="4" s="1"/>
  <c r="A44" i="4" s="1"/>
  <c r="A45" i="4" s="1"/>
  <c r="A46" i="4" s="1"/>
  <c r="A47" i="4" s="1"/>
  <c r="A48" i="4" s="1"/>
  <c r="A49" i="4" s="1"/>
  <c r="A50" i="4" s="1"/>
  <c r="A51" i="4" s="1"/>
  <c r="A52" i="4" s="1"/>
  <c r="A53" i="4" s="1"/>
  <c r="A54" i="4" s="1"/>
  <c r="A55" i="4" s="1"/>
  <c r="A56" i="4" s="1"/>
  <c r="A57" i="4" s="1"/>
  <c r="A58" i="4" s="1"/>
  <c r="A59" i="4" s="1"/>
  <c r="A60" i="4" s="1"/>
  <c r="A61" i="4" s="1"/>
  <c r="A62" i="4" s="1"/>
  <c r="A63" i="4" s="1"/>
  <c r="A64" i="4" s="1"/>
  <c r="A27" i="5" s="1"/>
  <c r="A28" i="5" s="1"/>
  <c r="A29" i="5" s="1"/>
  <c r="A30" i="5" s="1"/>
  <c r="A31" i="5" s="1"/>
  <c r="A32" i="5" s="1"/>
  <c r="A33" i="5" s="1"/>
  <c r="A34" i="5" s="1"/>
  <c r="A35" i="5" s="1"/>
  <c r="A36" i="5" s="1"/>
  <c r="A37" i="5" s="1"/>
  <c r="A38" i="5" s="1"/>
  <c r="A39" i="5" s="1"/>
  <c r="A40" i="5" s="1"/>
  <c r="A41" i="5" s="1"/>
  <c r="A42" i="5" s="1"/>
  <c r="A43" i="5" s="1"/>
  <c r="A44" i="5" s="1"/>
  <c r="A45" i="5" s="1"/>
  <c r="A46" i="5" s="1"/>
  <c r="A47" i="5" s="1"/>
  <c r="A48" i="5" s="1"/>
  <c r="A49" i="5" s="1"/>
  <c r="A50" i="5" s="1"/>
  <c r="A51" i="5" s="1"/>
  <c r="A52" i="5" s="1"/>
  <c r="A53" i="5" s="1"/>
  <c r="A54" i="5" s="1"/>
  <c r="A55" i="5" s="1"/>
  <c r="A56" i="5" s="1"/>
  <c r="A57" i="5" s="1"/>
  <c r="A58" i="5" s="1"/>
  <c r="A59" i="5" s="1"/>
  <c r="A60" i="5" s="1"/>
  <c r="A61" i="5" s="1"/>
  <c r="A62" i="5" s="1"/>
  <c r="A63" i="5" s="1"/>
  <c r="A64" i="5" s="1"/>
  <c r="A9" i="4"/>
  <c r="A10" i="4" s="1"/>
  <c r="A11" i="4" s="1"/>
  <c r="A12" i="4" s="1"/>
  <c r="A9" i="5" s="1"/>
  <c r="A10" i="5" s="1"/>
  <c r="A11" i="5" s="1"/>
  <c r="A12" i="5" s="1"/>
  <c r="H13" i="5"/>
  <c r="G13" i="5"/>
  <c r="F13" i="5"/>
  <c r="E13" i="5"/>
  <c r="D13" i="5"/>
  <c r="H13" i="4"/>
  <c r="G13" i="4"/>
  <c r="F13" i="4"/>
  <c r="E13" i="4"/>
  <c r="D13" i="4"/>
  <c r="A18" i="4"/>
  <c r="A19" i="4" s="1"/>
  <c r="A20" i="4" s="1"/>
  <c r="A21" i="4" s="1"/>
  <c r="A18" i="5" s="1"/>
  <c r="A19" i="5" s="1"/>
  <c r="A20" i="5" s="1"/>
  <c r="A21" i="5" s="1"/>
  <c r="H12" i="6"/>
  <c r="G12" i="6"/>
  <c r="F12" i="6"/>
  <c r="E12" i="6"/>
  <c r="D12" i="6"/>
  <c r="E13" i="1"/>
  <c r="D13" i="1"/>
  <c r="H13" i="1" l="1"/>
  <c r="G13" i="1"/>
  <c r="F13" i="1"/>
  <c r="H65" i="5" l="1"/>
  <c r="G65" i="5"/>
  <c r="F65" i="5"/>
  <c r="E65" i="5"/>
  <c r="D65" i="5"/>
  <c r="H22" i="5"/>
  <c r="G22" i="5"/>
  <c r="F22" i="5"/>
  <c r="E22" i="5"/>
  <c r="D22" i="5"/>
  <c r="H65" i="4"/>
  <c r="G65" i="4"/>
  <c r="F65" i="4"/>
  <c r="E65" i="4"/>
  <c r="D65" i="4"/>
  <c r="H22" i="4"/>
  <c r="G22" i="4"/>
  <c r="F22" i="4"/>
  <c r="E22" i="4"/>
  <c r="D22" i="4"/>
  <c r="D69" i="5" l="1"/>
  <c r="D69" i="4"/>
  <c r="H22" i="1"/>
  <c r="H65" i="1"/>
  <c r="G65" i="1" l="1"/>
  <c r="F65" i="1"/>
  <c r="E65" i="1"/>
  <c r="D65" i="1"/>
  <c r="G22" i="1"/>
  <c r="F22" i="1"/>
  <c r="E22" i="1"/>
  <c r="D22" i="1"/>
  <c r="D10" i="7" l="1"/>
  <c r="D69" i="1"/>
</calcChain>
</file>

<file path=xl/sharedStrings.xml><?xml version="1.0" encoding="utf-8"?>
<sst xmlns="http://schemas.openxmlformats.org/spreadsheetml/2006/main" count="424" uniqueCount="140">
  <si>
    <t>Critères d’évaluation financiers.xlsx</t>
  </si>
  <si>
    <t>CODE DE COULEUR</t>
  </si>
  <si>
    <t>CELLULE REMPLIE PAR L’ENTREPRENEUR – PRIX ÉVALUÉ</t>
  </si>
  <si>
    <t>CELLULE CALCULÉE – NON ÉVALUÉ</t>
  </si>
  <si>
    <t>CELLULE CALCULÉE – PRIX ÉVALUÉ</t>
  </si>
  <si>
    <t xml:space="preserve">TABLEAU 1 – COORDONNATEUR ADMINISTRATIF  </t>
  </si>
  <si>
    <t>Numéro</t>
  </si>
  <si>
    <t>Description</t>
  </si>
  <si>
    <t>Niveau d’effort estimé*
(heures par période)</t>
  </si>
  <si>
    <t>Taux horaire pour la période du contrat</t>
  </si>
  <si>
    <t>Taux horaire pour la période d’option 1</t>
  </si>
  <si>
    <t>Taux horaire pour la période d’option 2</t>
  </si>
  <si>
    <t>Taux horaire pour la période d’option 3</t>
  </si>
  <si>
    <t>Taux horaire pour la période d’option 4</t>
  </si>
  <si>
    <t>Coordonnateur administratif</t>
  </si>
  <si>
    <t>Sous-total</t>
  </si>
  <si>
    <t>Adjoint administratif</t>
  </si>
  <si>
    <t>Médecin</t>
  </si>
  <si>
    <t>Psychologue</t>
  </si>
  <si>
    <t>* Ces chiffres ne sont que des estimations fondées sur le volume actuel du déploiement; ils sont susceptibles de changer.  Des taux horaires fermes tout compris doivent être fournis pour la période du contrat ainsi que pour chaque période d’option.</t>
  </si>
  <si>
    <t>Période du contrat</t>
  </si>
  <si>
    <t>Période d’option 1</t>
  </si>
  <si>
    <t>Période d’option 2</t>
  </si>
  <si>
    <t>Période d’option 3</t>
  </si>
  <si>
    <t>Période d’option 4</t>
  </si>
  <si>
    <t>Évaluation médicale par un médecin avant le déploiement</t>
  </si>
  <si>
    <t>Évaluation médicale pendant et après le déploiement</t>
  </si>
  <si>
    <t>Évaluation psychologique avant le déploiement (administration du test psychométrique, calcul du résultat, interprétation, entrevues avec la personne candidate [et son conjoint ou sa conjointe ou son ou sa partenaire, le cas échéant] et rapports psychologiques)</t>
  </si>
  <si>
    <t xml:space="preserve">Évaluation psychologique après le déploiement (entrevue avec le ou la membre du service de police [et son conjoint ou sa conjointe ou son ou sa partenaire, le cas échéant]) </t>
  </si>
  <si>
    <t>Insérer la valeur totale pour tous les examens médicaux.  Cette valeur doit comprendre tous les coûts qui n’ont pas été calculés dans une autre section de l’annexe B – Base de paiement. Elle inclut notamment les coûts en matériel.  La valeur indiquée ici doit exclure, notamment, les frais de médecin ou de soins infirmiers qui sont compris dans le Tableau 2 – Administration.</t>
  </si>
  <si>
    <t>Audiogramme</t>
  </si>
  <si>
    <t>Dépistage d’anticorps contre l’hépatite B</t>
  </si>
  <si>
    <t>Dépistage d’anticorps contre la rage</t>
  </si>
  <si>
    <t>Dépistage d’anticorps contre la varicelle</t>
  </si>
  <si>
    <t>Plaquettes</t>
  </si>
  <si>
    <t>Taux de sédimentation</t>
  </si>
  <si>
    <t>Cholestérol</t>
  </si>
  <si>
    <t>HDL</t>
  </si>
  <si>
    <t>LDL</t>
  </si>
  <si>
    <t>Triglycérides</t>
  </si>
  <si>
    <t>SGPT</t>
  </si>
  <si>
    <t>SGOT</t>
  </si>
  <si>
    <t>GGT</t>
  </si>
  <si>
    <t>Bilirubine</t>
  </si>
  <si>
    <t>Acide urique</t>
  </si>
  <si>
    <t>Créatinine</t>
  </si>
  <si>
    <t>HbA1c</t>
  </si>
  <si>
    <t>Électrolytes</t>
  </si>
  <si>
    <t>Détermination du groupe sanguin</t>
  </si>
  <si>
    <t>Tests de spirométrie</t>
  </si>
  <si>
    <t>Analyse de selles pour recherche d’œufs et de parasites</t>
  </si>
  <si>
    <t>Test cutané à la tuberculine</t>
  </si>
  <si>
    <r>
      <rPr>
        <b/>
        <sz val="10"/>
        <color theme="1"/>
        <rFont val="Arial"/>
        <family val="2"/>
      </rPr>
      <t>Dans le tableau ci-dessous :</t>
    </r>
    <r>
      <rPr>
        <b/>
        <sz val="10"/>
        <color theme="1"/>
        <rFont val="Arial"/>
        <family val="2"/>
      </rPr>
      <t xml:space="preserve">
     </t>
    </r>
    <r>
      <rPr>
        <b/>
        <sz val="10"/>
        <color theme="1"/>
        <rFont val="Arial"/>
        <family val="2"/>
      </rPr>
      <t>1.</t>
    </r>
    <r>
      <rPr>
        <b/>
        <sz val="10"/>
        <color theme="1"/>
        <rFont val="Arial"/>
        <family val="2"/>
      </rPr>
      <t xml:space="preserve">	  </t>
    </r>
    <r>
      <rPr>
        <b/>
        <sz val="10"/>
        <color theme="1"/>
        <rFont val="Arial"/>
        <family val="2"/>
      </rPr>
      <t>Insérer la valeur totale pour tous les examens médicaux qui seront effectués sur place.</t>
    </r>
    <r>
      <rPr>
        <b/>
        <sz val="10"/>
        <color theme="1"/>
        <rFont val="Arial"/>
        <family val="2"/>
      </rPr>
      <t xml:space="preserve">  </t>
    </r>
    <r>
      <rPr>
        <b/>
        <sz val="10"/>
        <color theme="1"/>
        <rFont val="Arial"/>
        <family val="2"/>
      </rPr>
      <t>Cette valeur doit comprendre tous les coûts qui n’ont pas été calculés dans une autre section de l’annexe B – Base de paiement. Elle inclut notamment les coûts en matériel.</t>
    </r>
    <r>
      <rPr>
        <b/>
        <sz val="10"/>
        <color theme="1"/>
        <rFont val="Arial"/>
        <family val="2"/>
      </rPr>
      <t xml:space="preserve">  </t>
    </r>
    <r>
      <rPr>
        <b/>
        <sz val="10"/>
        <color theme="1"/>
        <rFont val="Arial"/>
        <family val="2"/>
      </rPr>
      <t>La valeur indiquée ici doit exclure, notamment, les frais de médecin ou de soins infirmiers qui sont compris dans le Tableau 2 – Administration.</t>
    </r>
    <r>
      <rPr>
        <b/>
        <sz val="10"/>
        <color theme="1"/>
        <rFont val="Arial"/>
        <family val="2"/>
      </rPr>
      <t xml:space="preserve">
     </t>
    </r>
    <r>
      <rPr>
        <b/>
        <sz val="10"/>
        <color theme="1"/>
        <rFont val="Arial"/>
        <family val="2"/>
      </rPr>
      <t>2.</t>
    </r>
    <r>
      <rPr>
        <b/>
        <sz val="10"/>
        <color theme="1"/>
        <rFont val="Arial"/>
        <family val="2"/>
      </rPr>
      <t xml:space="preserve">	  </t>
    </r>
    <r>
      <rPr>
        <b/>
        <sz val="10"/>
        <color theme="1"/>
        <rFont val="Arial"/>
        <family val="2"/>
      </rPr>
      <t>Insérer le mot «</t>
    </r>
    <r>
      <rPr>
        <b/>
        <sz val="10"/>
        <color theme="1"/>
        <rFont val="Arial"/>
        <family val="2"/>
      </rPr>
      <t> </t>
    </r>
    <r>
      <rPr>
        <b/>
        <sz val="10"/>
        <color rgb="FFFF0000"/>
        <rFont val="Arial"/>
        <family val="2"/>
      </rPr>
      <t>Aiguillage</t>
    </r>
    <r>
      <rPr>
        <b/>
        <sz val="10"/>
        <color theme="1"/>
        <rFont val="Arial"/>
        <family val="2"/>
      </rPr>
      <t> </t>
    </r>
    <r>
      <rPr>
        <b/>
        <sz val="10"/>
        <color theme="1"/>
        <rFont val="Arial"/>
        <family val="2"/>
      </rPr>
      <t>» lorsqu’un examen médical ne peut pas être effectué sur place et nécessite un aiguillage sans frais.</t>
    </r>
    <r>
      <rPr>
        <b/>
        <sz val="10"/>
        <color theme="1"/>
        <rFont val="Arial"/>
        <family val="2"/>
      </rPr>
      <t xml:space="preserve"> </t>
    </r>
  </si>
  <si>
    <t>Radiographie pulmonaire</t>
  </si>
  <si>
    <t>Test Quantiferon</t>
  </si>
  <si>
    <t>Échographies de l’abdomen, et autres échographies au besoin</t>
  </si>
  <si>
    <t>MIBI à l’effort, au besoin</t>
  </si>
  <si>
    <t>Épreuve fonctionnelle respiratoire</t>
  </si>
  <si>
    <r>
      <rPr>
        <b/>
        <sz val="10"/>
        <color theme="1"/>
        <rFont val="Arial"/>
        <family val="2"/>
      </rPr>
      <t>Dans le tableau ci-dessous :</t>
    </r>
    <r>
      <rPr>
        <b/>
        <sz val="10"/>
        <color theme="1"/>
        <rFont val="Arial"/>
        <family val="2"/>
      </rPr>
      <t xml:space="preserve">
     </t>
    </r>
    <r>
      <rPr>
        <b/>
        <sz val="10"/>
        <color theme="1"/>
        <rFont val="Arial"/>
        <family val="2"/>
      </rPr>
      <t>1.</t>
    </r>
    <r>
      <rPr>
        <b/>
        <sz val="10"/>
        <color theme="1"/>
        <rFont val="Arial"/>
        <family val="2"/>
      </rPr>
      <t xml:space="preserve">  	</t>
    </r>
    <r>
      <rPr>
        <b/>
        <sz val="10"/>
        <color theme="1"/>
        <rFont val="Arial"/>
        <family val="2"/>
      </rPr>
      <t>Insérer une valeur totale**.</t>
    </r>
    <r>
      <rPr>
        <b/>
        <sz val="10"/>
        <color theme="1"/>
        <rFont val="Arial"/>
        <family val="2"/>
      </rPr>
      <t xml:space="preserve">  
     </t>
    </r>
    <r>
      <rPr>
        <b/>
        <sz val="10"/>
        <color theme="1"/>
        <rFont val="Arial"/>
        <family val="2"/>
      </rPr>
      <t>2.</t>
    </r>
    <r>
      <rPr>
        <b/>
        <sz val="10"/>
        <color theme="1"/>
        <rFont val="Arial"/>
        <family val="2"/>
      </rPr>
      <t xml:space="preserve">  	</t>
    </r>
    <r>
      <rPr>
        <b/>
        <sz val="10"/>
        <color theme="1"/>
        <rFont val="Arial"/>
        <family val="2"/>
      </rPr>
      <t>Insérer « prix du marché » si la valeur totale** facturée dépend du prix du marché au moment de la vaccination.</t>
    </r>
    <r>
      <rPr>
        <b/>
        <sz val="10"/>
        <color theme="1"/>
        <rFont val="Arial"/>
        <family val="2"/>
      </rPr>
      <t xml:space="preserve">
</t>
    </r>
    <r>
      <rPr>
        <b/>
        <sz val="5"/>
        <color theme="1"/>
        <rFont val="Arial"/>
        <family val="2"/>
      </rPr>
      <t xml:space="preserve">  
</t>
    </r>
    <r>
      <rPr>
        <b/>
        <sz val="10"/>
        <color theme="1"/>
        <rFont val="Arial"/>
        <family val="2"/>
      </rPr>
      <t>** Cette valeur doit comprendre tous les coûts qui n’ont pas été calculés dans une autre section de l’annexe B – Base de paiement. Elle inclut notamment les coûts en matériel.</t>
    </r>
    <r>
      <rPr>
        <b/>
        <sz val="10"/>
        <color theme="1"/>
        <rFont val="Arial"/>
        <family val="2"/>
      </rPr>
      <t xml:space="preserve">  </t>
    </r>
    <r>
      <rPr>
        <b/>
        <sz val="10"/>
        <color theme="1"/>
        <rFont val="Arial"/>
        <family val="2"/>
      </rPr>
      <t>La valeur indiquée ici doit exclure, notamment, les frais de médecin ou de soins infirmiers qui sont compris dans le Tableau 2 – Administration.</t>
    </r>
  </si>
  <si>
    <t>Hépatite A</t>
  </si>
  <si>
    <t>Hépatite B</t>
  </si>
  <si>
    <t>Hépatite A et typhoïde</t>
  </si>
  <si>
    <t xml:space="preserve">Méningite </t>
  </si>
  <si>
    <t>Pneumocoque</t>
  </si>
  <si>
    <t>Typhoïde</t>
  </si>
  <si>
    <t xml:space="preserve">Grippe saisonnière </t>
  </si>
  <si>
    <t>Fièvre jaune</t>
  </si>
  <si>
    <t>Encéphalite japonaise</t>
  </si>
  <si>
    <t>Varicelle</t>
  </si>
  <si>
    <t>Tubersol (test Mantoux)</t>
  </si>
  <si>
    <t>MIBI à l’effort, au besoin</t>
  </si>
  <si>
    <t>Choléra (p. ex. Dukoral)</t>
  </si>
  <si>
    <t>Tubersol (test Mantoux)</t>
  </si>
  <si>
    <t>TABLEAU 3 – ÉVALUATIONS MÉDICALES ET PSYCHOLOGIQUES – Emplacement :  Québec</t>
  </si>
  <si>
    <t>TABLEAU 7 – Prix évalué total</t>
  </si>
  <si>
    <t xml:space="preserve">PRIX ÉVALUÉ TOTAL </t>
  </si>
  <si>
    <t xml:space="preserve">Prix évalué </t>
  </si>
  <si>
    <t>SUBTOTAL - Total Evaluated Price – Location:  Ontario</t>
  </si>
  <si>
    <t xml:space="preserve">Evaluated Price </t>
  </si>
  <si>
    <t>SUBTOTAL - Total Evaluated Price – Location:  Quebec</t>
  </si>
  <si>
    <t>CELLULE REMPLIE PAR L’ENTREPRENEUR (non compris dans le prix évalué total)</t>
  </si>
  <si>
    <t>Membre du personnel infirmier</t>
  </si>
  <si>
    <t>Insérer la valeur totale pour tous les examens médicaux. Cette valeur doit comprendre tous les coûts qui n’ont pas été calculés dans une autre section de l’annexe B – Base de paiement. Elle inclut notamment les coûts en matériel. La valeur indiquée ici doit exclure, notamment, les frais de médecin ou de soins infirmiers qui sont compris dans le Tableau 2 – Administration.</t>
  </si>
  <si>
    <t>Électrocardiogramme au repos</t>
  </si>
  <si>
    <t>Formule sanguine complète et bilan biochimique (SMAC 20)</t>
  </si>
  <si>
    <t>Test rapide de la réagine plasmatique (RPR)</t>
  </si>
  <si>
    <t>Dépistage d’anticorps contre la rougeole, les oreillons et la rubéole</t>
  </si>
  <si>
    <t>Mesures du glucose-6-phosphate déshydrogénase (G6PD)</t>
  </si>
  <si>
    <t>Formule leucocytaire</t>
  </si>
  <si>
    <t>Hb et Hct</t>
  </si>
  <si>
    <t>Phosphatase alcaline</t>
  </si>
  <si>
    <t>Azote uréique sanguin (AUS)</t>
  </si>
  <si>
    <t>Glucose AC</t>
  </si>
  <si>
    <t>Thyrotropine (TSH)</t>
  </si>
  <si>
    <t>Test de protéine C-réactive ultra sensible</t>
  </si>
  <si>
    <t>Cultures de selles (culture et antibiogramme)</t>
  </si>
  <si>
    <t>Cultures de selles (culture et antibiogramme x 3)</t>
  </si>
  <si>
    <t xml:space="preserve">Cultures d’urine (culture et antibiogramme) </t>
  </si>
  <si>
    <t>Analyse d’urine (analyse courante et microscopie)</t>
  </si>
  <si>
    <t>SOUS-TOTAL - Prix évalué total – Emplacement : Colombie-Britannique</t>
  </si>
  <si>
    <r>
      <t>Dans le tableau ci-dessous :
     1.	  Insérer la valeur totale pour tous les examens médicaux qui seront effectués sur place. Cette valeur doit comprendre tous les coûts qui n’ont pas été calculés dans une autre section de l’annexe B – Base de paiement. Elle inclut notamment les coûts en matériel. La valeur indiquée ici doit exclure, notamment, les frais de médecin ou de soins infirmiers qui sont compris dans le Tableau 2 – Administration.
     2.	  Insérer le mot « </t>
    </r>
    <r>
      <rPr>
        <b/>
        <sz val="10"/>
        <color rgb="FFFF0000"/>
        <rFont val="Arial"/>
        <family val="2"/>
      </rPr>
      <t>Aiguillage</t>
    </r>
    <r>
      <rPr>
        <b/>
        <sz val="10"/>
        <color theme="1"/>
        <rFont val="Arial"/>
        <family val="2"/>
      </rPr>
      <t xml:space="preserve"> » lorsqu’un examen médical ne peut pas être effectué sur place et nécessite un aiguillage sans frais. </t>
    </r>
  </si>
  <si>
    <t>Épreuve d'effort sur le tapis roulant dont les résultats sont analysés par un cardiologue</t>
  </si>
  <si>
    <r>
      <t>Examens de la vue de base et complémentaires, et formulaires supplémentaires pour l’ajout d’une correction visuelle aux masques à gaz selon l’ordonnance d’un optométriste qui suit le protocole de la GRC (</t>
    </r>
    <r>
      <rPr>
        <sz val="10"/>
        <color rgb="FF000000"/>
        <rFont val="Arial"/>
        <family val="2"/>
      </rPr>
      <t>formulaires fournis avec chaque demande</t>
    </r>
    <r>
      <rPr>
        <sz val="10"/>
        <color theme="1"/>
        <rFont val="Arial"/>
        <family val="2"/>
      </rPr>
      <t>)</t>
    </r>
  </si>
  <si>
    <t>Test par PCR sur des selles</t>
  </si>
  <si>
    <t>Moniteur Holter (surveillance du rythme cardiaque) au besoin</t>
  </si>
  <si>
    <t>Tomodensitométrie (TDM)</t>
  </si>
  <si>
    <t>Image par résonance magnétique (IRM)</t>
  </si>
  <si>
    <t>Mesure ambulatoire de la pression artérielle (MAPA) sur 24 h</t>
  </si>
  <si>
    <r>
      <t xml:space="preserve">Dans le tableau ci-dessous :
     1.  	Insérer une valeur totale**.  
     2.  	Insérer « prix du marché » si la valeur totale** facturée dépend du prix du marché au moment de la vaccination.
</t>
    </r>
    <r>
      <rPr>
        <b/>
        <sz val="5"/>
        <color theme="1"/>
        <rFont val="Arial"/>
        <family val="2"/>
      </rPr>
      <t xml:space="preserve">  
</t>
    </r>
    <r>
      <rPr>
        <b/>
        <sz val="10"/>
        <color theme="1"/>
        <rFont val="Arial"/>
        <family val="2"/>
      </rPr>
      <t>** Cette valeur doit comprendre tous les coûts qui n’ont pas été calculés dans une autre section de l’annexe B – Base de paiement. Elle inclut notamment les coûts en matériel. La valeur indiquée ici doit exclure, notamment, les frais de médecin ou de soins infirmiers qui sont compris dans le Tableau 2 – Administration.</t>
    </r>
  </si>
  <si>
    <t>Description – taux par vaccin</t>
  </si>
  <si>
    <t>Description – taux par évaluation</t>
  </si>
  <si>
    <t>Description – taux par examen</t>
  </si>
  <si>
    <t>Hépatite A et hépatite B</t>
  </si>
  <si>
    <t>Poliomyélite</t>
  </si>
  <si>
    <t>Tétanos et diphtérie</t>
  </si>
  <si>
    <t>Tétanos, diphtérie et poliomyélite</t>
  </si>
  <si>
    <t>Rougeole, oreillons et rubéole</t>
  </si>
  <si>
    <t>Rage (préexposition)</t>
  </si>
  <si>
    <t>* Ces chiffres ne sont que des estimations fondées sur le volume actuel du déploiement; ils sont susceptibles de changer. Des taux horaires fermes tout compris doivent être fournis pour la période du contrat ainsi que pour chaque période d’option.</t>
  </si>
  <si>
    <t>Formule sanguine complète et bilan biochimique  (SMAC 20)</t>
  </si>
  <si>
    <t xml:space="preserve">Cultures de selles (culture et antibiogramme) </t>
  </si>
  <si>
    <t>Cultures de selles (culture et antibiogramme x 3)</t>
  </si>
  <si>
    <t>TABLEAU 5 – EXAMENS MÉDICAUX NON ÉVALUÉS – Emplacement : Ontario</t>
  </si>
  <si>
    <t>TABLEAU 4 – EXAMENS MÉDICAUX ÉVALUÉS – Emplacement : Ontario</t>
  </si>
  <si>
    <t>TABLEAU 3 – ÉVALUATIONS MÉDICALES ET PSYCHOLOGIQUES – Emplacement : Ontario</t>
  </si>
  <si>
    <t>TABLEAU 2 – ADMINISTRATION – Emplacement : Ontario</t>
  </si>
  <si>
    <t>Épreuve d’effort sur tapis roulant dont les résultats sont analysés par un cardiologue</t>
  </si>
  <si>
    <t>Mesure ambulatoire de la pression artérielle (MAPA) sur 24 h</t>
  </si>
  <si>
    <t>TABLEAU 6 – VACCINS – Emplacement : Ontario</t>
  </si>
  <si>
    <t xml:space="preserve">Diphtérie, tétanos et coqueluche </t>
  </si>
  <si>
    <t>TABLEAU 2 – ADMINISTRATION – Emplacement : Québec</t>
  </si>
  <si>
    <t>Cultures d’urine (culture et antibiogramme)</t>
  </si>
  <si>
    <t>TABLEAU 5 – EXAMENS MÉDICAUX NON ÉVALUÉS – Emplacement : Québec</t>
  </si>
  <si>
    <t>TABLEAU 6 – VACCINS – Emplacement : Québec</t>
  </si>
  <si>
    <t>TABLEAU 2 – ADMINISTRATION – Emplacement : Colombie-Britannique</t>
  </si>
  <si>
    <t>TABLEAU 3 – ÉVALUATIONS MÉDICALES ET PSYCHOLOGIQUES – Emplacement : Colombie-Britannique</t>
  </si>
  <si>
    <t>TABLEAU 4 – EXAMENS MÉDICAUX ÉVALUÉS – Emplacement : Colombie-Britannique</t>
  </si>
  <si>
    <t>TABLEAU 5 – EXAMENS MÉDICAUX NON ÉVALUÉS – Emplacement : Colombie-Britannique</t>
  </si>
  <si>
    <t>TABLEAU 6 – VACCINS – Emplacement : Colombie-Britannique</t>
  </si>
  <si>
    <t>TABLEAU 4 – EXAMENS MÉDICAUX ÉVALUÉS – Emplacement : Québec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</si>
</sst>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00"/>
    <numFmt numFmtId="165" formatCode="#,##0.00\ &quot;$&quot;"/>
    <numFmt numFmtId="166" formatCode="#,##0.00\ _$"/>
  </numFmts>
  <fonts count="19" x14ac:knownFonts="1">
    <font>
      <sz val="11"/>
      <color theme="1"/>
      <name val="Calibri"/>
      <family val="2"/>
      <scheme val="minor"/>
    </font>
    <font>
      <b/>
      <sz val="12"/>
      <color theme="1"/>
      <name val="Arial"/>
      <family val="2"/>
    </font>
    <font>
      <b/>
      <sz val="10"/>
      <name val="Arial"/>
      <family val="2"/>
    </font>
    <font>
      <sz val="10"/>
      <color theme="1"/>
      <name val="Arial"/>
      <family val="2"/>
    </font>
    <font>
      <sz val="10"/>
      <color rgb="FFFFFF00"/>
      <name val="Arial"/>
      <family val="2"/>
    </font>
    <font>
      <sz val="10"/>
      <name val="Arial"/>
      <family val="2"/>
    </font>
    <font>
      <b/>
      <sz val="10"/>
      <color theme="1"/>
      <name val="Arial"/>
      <family val="2"/>
    </font>
    <font>
      <sz val="16"/>
      <color theme="1"/>
      <name val="Arial"/>
      <family val="2"/>
    </font>
    <font>
      <b/>
      <sz val="10"/>
      <color rgb="FFFF0000"/>
      <name val="Arial"/>
      <family val="2"/>
    </font>
    <font>
      <sz val="10"/>
      <color rgb="FF000000"/>
      <name val="Arial"/>
      <family val="2"/>
    </font>
    <font>
      <b/>
      <sz val="5"/>
      <color theme="1"/>
      <name val="Arial"/>
      <family val="2"/>
    </font>
    <font>
      <b/>
      <sz val="20"/>
      <color theme="1"/>
      <name val="Arial"/>
      <family val="2"/>
    </font>
    <font>
      <sz val="16"/>
      <color theme="1"/>
      <name val="Arial"/>
    </font>
    <font>
      <b/>
      <sz val="12"/>
      <color theme="1"/>
      <name val="Arial"/>
    </font>
    <font>
      <b/>
      <sz val="10"/>
      <color theme="1"/>
      <name val="Arial"/>
    </font>
    <font>
      <sz val="10"/>
      <name val="Arial"/>
    </font>
    <font>
      <sz val="10"/>
      <color rgb="FFFFFF00"/>
      <name val="Arial"/>
    </font>
    <font>
      <sz val="10"/>
      <color theme="1"/>
      <name val="Arial"/>
    </font>
    <font>
      <b/>
      <sz val="10"/>
      <name val="Arial"/>
    </font>
  </fonts>
  <fills count="8">
    <fill>
      <patternFill patternType="none"/>
    </fill>
    <fill>
      <patternFill patternType="gray125"/>
    </fill>
    <fill>
      <patternFill patternType="solid">
        <fgColor theme="6" tint="0.79998168889431442"/>
        <bgColor indexed="64"/>
      </patternFill>
    </fill>
    <fill>
      <patternFill patternType="solid">
        <fgColor rgb="FFFFFF00"/>
        <bgColor indexed="64"/>
      </patternFill>
    </fill>
    <fill>
      <patternFill patternType="solid">
        <fgColor theme="4" tint="0.59999389629810485"/>
        <bgColor indexed="64"/>
      </patternFill>
    </fill>
    <fill>
      <patternFill patternType="solid">
        <fgColor rgb="FFFFC000"/>
        <bgColor indexed="64"/>
      </patternFill>
    </fill>
    <fill>
      <patternFill patternType="solid">
        <fgColor rgb="FF92D050"/>
        <bgColor indexed="64"/>
      </patternFill>
    </fill>
    <fill>
      <patternFill patternType="solid">
        <fgColor rgb="FFEAF1DD"/>
        <bgColor indexed="64"/>
      </patternFill>
    </fill>
  </fills>
  <borders count="17">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s>
  <cellStyleXfs count="1">
    <xf numFmtId="0" fontId="0" fillId="0" borderId="0"/>
  </cellStyleXfs>
  <cellXfs count="88">
    <xf numFmtId="0" fontId="0" fillId="0" borderId="0" xfId="0"/>
    <xf numFmtId="0" fontId="3" fillId="0" borderId="0" xfId="0" applyFont="1"/>
    <xf numFmtId="0" fontId="4" fillId="3" borderId="8" xfId="0" applyFont="1" applyFill="1" applyBorder="1"/>
    <xf numFmtId="0" fontId="5" fillId="4" borderId="9" xfId="0" applyFont="1" applyFill="1" applyBorder="1"/>
    <xf numFmtId="0" fontId="5" fillId="5" borderId="9" xfId="0" applyFont="1" applyFill="1" applyBorder="1"/>
    <xf numFmtId="0" fontId="5" fillId="6" borderId="10" xfId="0" applyFont="1" applyFill="1" applyBorder="1"/>
    <xf numFmtId="0" fontId="6" fillId="7" borderId="1" xfId="0" applyFont="1" applyFill="1" applyBorder="1" applyAlignment="1">
      <alignment horizontal="center" vertical="top" wrapText="1"/>
    </xf>
    <xf numFmtId="0" fontId="6" fillId="7" borderId="4" xfId="0" applyFont="1" applyFill="1" applyBorder="1" applyAlignment="1">
      <alignment horizontal="center" vertical="top" wrapText="1"/>
    </xf>
    <xf numFmtId="0" fontId="6" fillId="7" borderId="2" xfId="0" applyFont="1" applyFill="1" applyBorder="1" applyAlignment="1">
      <alignment horizontal="center" vertical="top" wrapText="1"/>
    </xf>
    <xf numFmtId="0" fontId="5" fillId="0" borderId="1" xfId="0" applyFont="1" applyBorder="1" applyAlignment="1">
      <alignment horizontal="center" vertical="center"/>
    </xf>
    <xf numFmtId="0" fontId="3" fillId="0" borderId="4" xfId="0" applyFont="1" applyBorder="1" applyAlignment="1">
      <alignment horizontal="center" vertical="center" wrapText="1"/>
    </xf>
    <xf numFmtId="0" fontId="6" fillId="7" borderId="1" xfId="0" applyFont="1" applyFill="1" applyBorder="1" applyAlignment="1">
      <alignment horizontal="center" vertical="center" wrapText="1"/>
    </xf>
    <xf numFmtId="164" fontId="3" fillId="4" borderId="1" xfId="0" applyNumberFormat="1" applyFont="1" applyFill="1" applyBorder="1" applyAlignment="1" applyProtection="1">
      <alignment horizontal="center" vertical="center" wrapText="1"/>
      <protection locked="0"/>
    </xf>
    <xf numFmtId="164" fontId="3" fillId="4" borderId="2" xfId="0" applyNumberFormat="1" applyFont="1" applyFill="1" applyBorder="1" applyAlignment="1" applyProtection="1">
      <alignment horizontal="center" vertical="center" wrapText="1"/>
      <protection locked="0"/>
    </xf>
    <xf numFmtId="0" fontId="1" fillId="0" borderId="0" xfId="0" applyFont="1" applyAlignment="1">
      <alignment horizontal="center" vertical="center" wrapText="1"/>
    </xf>
    <xf numFmtId="0" fontId="3" fillId="0" borderId="1" xfId="0" applyFont="1" applyBorder="1" applyAlignment="1">
      <alignment horizontal="center" vertical="center" wrapText="1"/>
    </xf>
    <xf numFmtId="0" fontId="3" fillId="0" borderId="0" xfId="0" applyFont="1" applyAlignment="1">
      <alignment horizontal="center"/>
    </xf>
    <xf numFmtId="0" fontId="11" fillId="0" borderId="0" xfId="0" applyFont="1" applyAlignment="1">
      <alignment horizontal="center"/>
    </xf>
    <xf numFmtId="165" fontId="3" fillId="3" borderId="1" xfId="0" applyNumberFormat="1" applyFont="1" applyFill="1" applyBorder="1" applyAlignment="1" applyProtection="1">
      <alignment horizontal="center" vertical="center" wrapText="1"/>
      <protection locked="0"/>
    </xf>
    <xf numFmtId="165" fontId="3" fillId="6" borderId="1" xfId="0" applyNumberFormat="1" applyFont="1" applyFill="1" applyBorder="1" applyAlignment="1">
      <alignment horizontal="center" vertical="center" wrapText="1"/>
    </xf>
    <xf numFmtId="165" fontId="3" fillId="6" borderId="2" xfId="0" applyNumberFormat="1" applyFont="1" applyFill="1" applyBorder="1" applyAlignment="1">
      <alignment horizontal="center" vertical="center" wrapText="1"/>
    </xf>
    <xf numFmtId="165" fontId="3" fillId="4" borderId="1" xfId="0" applyNumberFormat="1" applyFont="1" applyFill="1" applyBorder="1" applyAlignment="1" applyProtection="1">
      <alignment horizontal="center" vertical="center" wrapText="1"/>
      <protection locked="0"/>
    </xf>
    <xf numFmtId="165" fontId="3" fillId="4" borderId="2" xfId="0" applyNumberFormat="1" applyFont="1" applyFill="1" applyBorder="1" applyAlignment="1" applyProtection="1">
      <alignment horizontal="center" vertical="center" wrapText="1"/>
      <protection locked="0"/>
    </xf>
    <xf numFmtId="166" fontId="0" fillId="0" borderId="0" xfId="0" applyNumberFormat="1"/>
    <xf numFmtId="166" fontId="17" fillId="0" borderId="0" xfId="0" applyNumberFormat="1" applyFont="1"/>
    <xf numFmtId="166" fontId="16" fillId="3" borderId="8" xfId="0" applyNumberFormat="1" applyFont="1" applyFill="1" applyBorder="1"/>
    <xf numFmtId="166" fontId="15" fillId="4" borderId="9" xfId="0" applyNumberFormat="1" applyFont="1" applyFill="1" applyBorder="1"/>
    <xf numFmtId="166" fontId="15" fillId="5" borderId="9" xfId="0" applyNumberFormat="1" applyFont="1" applyFill="1" applyBorder="1"/>
    <xf numFmtId="166" fontId="15" fillId="6" borderId="10" xfId="0" applyNumberFormat="1" applyFont="1" applyFill="1" applyBorder="1"/>
    <xf numFmtId="0" fontId="11" fillId="0" borderId="0" xfId="0" applyFont="1" applyAlignment="1">
      <alignment horizontal="center"/>
    </xf>
    <xf numFmtId="0" fontId="3" fillId="0" borderId="0" xfId="0" applyFont="1" applyAlignment="1">
      <alignment horizontal="center"/>
    </xf>
    <xf numFmtId="0" fontId="1" fillId="0" borderId="2" xfId="0" applyFont="1" applyBorder="1" applyAlignment="1">
      <alignment horizontal="right" vertical="center"/>
    </xf>
    <xf numFmtId="0" fontId="1" fillId="0" borderId="3" xfId="0" applyFont="1" applyBorder="1" applyAlignment="1">
      <alignment horizontal="right" vertical="center"/>
    </xf>
    <xf numFmtId="0" fontId="1" fillId="0" borderId="4" xfId="0" applyFont="1" applyBorder="1" applyAlignment="1">
      <alignment horizontal="right" vertical="center"/>
    </xf>
    <xf numFmtId="0" fontId="2" fillId="2" borderId="2" xfId="0" applyFont="1" applyFill="1" applyBorder="1" applyAlignment="1">
      <alignment horizontal="center"/>
    </xf>
    <xf numFmtId="0" fontId="2" fillId="2" borderId="3" xfId="0" applyFont="1" applyFill="1" applyBorder="1" applyAlignment="1">
      <alignment horizontal="center"/>
    </xf>
    <xf numFmtId="0" fontId="2" fillId="2" borderId="4" xfId="0" applyFont="1" applyFill="1" applyBorder="1" applyAlignment="1">
      <alignment horizontal="center"/>
    </xf>
    <xf numFmtId="0" fontId="5" fillId="0" borderId="0" xfId="0" applyFont="1" applyAlignment="1">
      <alignment horizontal="center" wrapText="1"/>
    </xf>
    <xf numFmtId="0" fontId="5" fillId="0" borderId="6" xfId="0" applyFont="1" applyBorder="1" applyAlignment="1">
      <alignment horizontal="center" wrapText="1"/>
    </xf>
    <xf numFmtId="0" fontId="5" fillId="0" borderId="5" xfId="0" applyFont="1" applyBorder="1" applyAlignment="1">
      <alignment horizontal="center" wrapText="1"/>
    </xf>
    <xf numFmtId="0" fontId="5" fillId="0" borderId="7" xfId="0" applyFont="1" applyBorder="1" applyAlignment="1">
      <alignment horizontal="center" wrapText="1"/>
    </xf>
    <xf numFmtId="0" fontId="6" fillId="0" borderId="0" xfId="0" applyFont="1" applyAlignment="1">
      <alignment horizontal="left"/>
    </xf>
    <xf numFmtId="0" fontId="3" fillId="0" borderId="0" xfId="0" applyFont="1" applyAlignment="1">
      <alignment horizontal="left"/>
    </xf>
    <xf numFmtId="0" fontId="6" fillId="0" borderId="2" xfId="0" applyFont="1" applyBorder="1" applyAlignment="1">
      <alignment horizontal="left" wrapText="1"/>
    </xf>
    <xf numFmtId="0" fontId="6" fillId="0" borderId="3" xfId="0" applyFont="1" applyBorder="1" applyAlignment="1">
      <alignment horizontal="left" wrapText="1"/>
    </xf>
    <xf numFmtId="0" fontId="6" fillId="0" borderId="4" xfId="0" applyFont="1" applyBorder="1" applyAlignment="1">
      <alignment horizontal="left" wrapText="1"/>
    </xf>
    <xf numFmtId="0" fontId="6" fillId="0" borderId="5" xfId="0" applyFont="1" applyBorder="1" applyAlignment="1">
      <alignment horizontal="left"/>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6" fillId="7" borderId="2" xfId="0" applyFont="1" applyFill="1" applyBorder="1" applyAlignment="1">
      <alignment horizontal="center" vertical="center" wrapText="1"/>
    </xf>
    <xf numFmtId="0" fontId="6" fillId="7" borderId="4" xfId="0" applyFont="1" applyFill="1" applyBorder="1" applyAlignment="1">
      <alignment horizontal="center" vertical="center" wrapText="1"/>
    </xf>
    <xf numFmtId="0" fontId="6" fillId="0" borderId="13" xfId="0" applyFont="1" applyBorder="1" applyAlignment="1">
      <alignment horizontal="left" vertical="center" wrapText="1"/>
    </xf>
    <xf numFmtId="0" fontId="6" fillId="0" borderId="2" xfId="0" applyFont="1" applyBorder="1" applyAlignment="1">
      <alignment horizontal="left" vertical="center" wrapText="1"/>
    </xf>
    <xf numFmtId="0" fontId="3" fillId="0" borderId="3" xfId="0" applyFont="1" applyBorder="1" applyAlignment="1">
      <alignment horizontal="left" vertical="center"/>
    </xf>
    <xf numFmtId="0" fontId="3" fillId="0" borderId="4" xfId="0" applyFont="1" applyBorder="1" applyAlignment="1">
      <alignment horizontal="left" vertical="center"/>
    </xf>
    <xf numFmtId="0" fontId="1" fillId="0" borderId="2" xfId="0" applyFont="1"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165" fontId="7" fillId="6" borderId="2" xfId="0" applyNumberFormat="1" applyFont="1" applyFill="1" applyBorder="1" applyAlignment="1">
      <alignment horizontal="center"/>
    </xf>
    <xf numFmtId="165" fontId="7" fillId="6" borderId="3" xfId="0" applyNumberFormat="1" applyFont="1" applyFill="1" applyBorder="1" applyAlignment="1">
      <alignment horizontal="center"/>
    </xf>
    <xf numFmtId="165" fontId="7" fillId="6" borderId="4" xfId="0" applyNumberFormat="1" applyFont="1" applyFill="1" applyBorder="1" applyAlignment="1">
      <alignment horizontal="center"/>
    </xf>
    <xf numFmtId="0" fontId="1" fillId="0" borderId="11" xfId="0" applyFont="1" applyBorder="1" applyAlignment="1">
      <alignment horizontal="center" vertical="center" wrapText="1"/>
    </xf>
    <xf numFmtId="0" fontId="1" fillId="0" borderId="12" xfId="0" applyFont="1" applyBorder="1" applyAlignment="1">
      <alignment horizontal="center" vertical="center"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164" fontId="7" fillId="6" borderId="2" xfId="0" applyNumberFormat="1" applyFont="1" applyFill="1" applyBorder="1" applyAlignment="1">
      <alignment horizontal="center"/>
    </xf>
    <xf numFmtId="164" fontId="7" fillId="6" borderId="3" xfId="0" applyNumberFormat="1" applyFont="1" applyFill="1" applyBorder="1" applyAlignment="1">
      <alignment horizontal="center"/>
    </xf>
    <xf numFmtId="164" fontId="7" fillId="6" borderId="4" xfId="0" applyNumberFormat="1" applyFont="1" applyFill="1" applyBorder="1" applyAlignment="1">
      <alignment horizontal="center"/>
    </xf>
    <xf numFmtId="166" fontId="14" fillId="0" borderId="5" xfId="0" applyNumberFormat="1" applyFont="1" applyBorder="1" applyAlignment="1">
      <alignment horizontal="left"/>
    </xf>
    <xf numFmtId="166" fontId="13" fillId="0" borderId="14" xfId="0" applyNumberFormat="1" applyFont="1" applyBorder="1" applyAlignment="1">
      <alignment horizontal="center" vertical="center" wrapText="1"/>
    </xf>
    <xf numFmtId="166" fontId="13" fillId="0" borderId="13" xfId="0" applyNumberFormat="1" applyFont="1" applyBorder="1" applyAlignment="1">
      <alignment horizontal="center" vertical="center" wrapText="1"/>
    </xf>
    <xf numFmtId="166" fontId="13" fillId="0" borderId="15" xfId="0" applyNumberFormat="1" applyFont="1" applyBorder="1" applyAlignment="1">
      <alignment horizontal="center" vertical="center" wrapText="1"/>
    </xf>
    <xf numFmtId="166" fontId="13" fillId="0" borderId="16" xfId="0" applyNumberFormat="1" applyFont="1" applyBorder="1" applyAlignment="1">
      <alignment horizontal="center" vertical="center" wrapText="1"/>
    </xf>
    <xf numFmtId="166" fontId="13" fillId="0" borderId="5" xfId="0" applyNumberFormat="1" applyFont="1" applyBorder="1" applyAlignment="1">
      <alignment horizontal="center" vertical="center" wrapText="1"/>
    </xf>
    <xf numFmtId="166" fontId="13" fillId="0" borderId="7" xfId="0" applyNumberFormat="1" applyFont="1" applyBorder="1" applyAlignment="1">
      <alignment horizontal="center" vertical="center" wrapText="1"/>
    </xf>
    <xf numFmtId="166" fontId="13" fillId="0" borderId="2" xfId="0" applyNumberFormat="1" applyFont="1" applyBorder="1" applyAlignment="1">
      <alignment horizontal="center"/>
    </xf>
    <xf numFmtId="166" fontId="13" fillId="0" borderId="3" xfId="0" applyNumberFormat="1" applyFont="1" applyBorder="1" applyAlignment="1">
      <alignment horizontal="center"/>
    </xf>
    <xf numFmtId="166" fontId="13" fillId="0" borderId="4" xfId="0" applyNumberFormat="1" applyFont="1" applyBorder="1" applyAlignment="1">
      <alignment horizontal="center"/>
    </xf>
    <xf numFmtId="165" fontId="12" fillId="6" borderId="2" xfId="0" applyNumberFormat="1" applyFont="1" applyFill="1" applyBorder="1" applyAlignment="1">
      <alignment horizontal="center"/>
    </xf>
    <xf numFmtId="165" fontId="12" fillId="6" borderId="3" xfId="0" applyNumberFormat="1" applyFont="1" applyFill="1" applyBorder="1" applyAlignment="1">
      <alignment horizontal="center"/>
    </xf>
    <xf numFmtId="165" fontId="12" fillId="6" borderId="4" xfId="0" applyNumberFormat="1" applyFont="1" applyFill="1" applyBorder="1" applyAlignment="1">
      <alignment horizontal="center"/>
    </xf>
    <xf numFmtId="166" fontId="18" fillId="2" borderId="2" xfId="0" applyNumberFormat="1" applyFont="1" applyFill="1" applyBorder="1" applyAlignment="1">
      <alignment horizontal="center"/>
    </xf>
    <xf numFmtId="166" fontId="18" fillId="2" borderId="3" xfId="0" applyNumberFormat="1" applyFont="1" applyFill="1" applyBorder="1" applyAlignment="1">
      <alignment horizontal="center"/>
    </xf>
    <xf numFmtId="166" fontId="18" fillId="2" borderId="4" xfId="0" applyNumberFormat="1" applyFont="1" applyFill="1" applyBorder="1" applyAlignment="1">
      <alignment horizontal="center"/>
    </xf>
    <xf numFmtId="166" fontId="15" fillId="0" borderId="0" xfId="0" applyNumberFormat="1" applyFont="1" applyAlignment="1">
      <alignment horizontal="center" wrapText="1"/>
    </xf>
    <xf numFmtId="166" fontId="15" fillId="0" borderId="6" xfId="0" applyNumberFormat="1" applyFont="1" applyBorder="1" applyAlignment="1">
      <alignment horizontal="center" wrapText="1"/>
    </xf>
    <xf numFmtId="166" fontId="15" fillId="0" borderId="5" xfId="0" applyNumberFormat="1" applyFont="1" applyBorder="1" applyAlignment="1">
      <alignment horizontal="center" wrapText="1"/>
    </xf>
    <xf numFmtId="166" fontId="15" fillId="0" borderId="7" xfId="0" applyNumberFormat="1" applyFont="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903D07-300A-4E50-8474-0401B5248D74}">
  <dimension ref="A1:H12"/>
  <sheetViews>
    <sheetView tabSelected="1" workbookViewId="0">
      <selection sqref="A1:H1"/>
    </sheetView>
  </sheetViews>
  <sheetFormatPr defaultColWidth="8.6640625" defaultRowHeight="14.4" x14ac:dyDescent="0.3"/>
  <cols>
    <col min="1" max="1" width="7.5546875" style="1" customWidth="1"/>
    <col min="2" max="2" width="14.44140625" style="1" customWidth="1"/>
    <col min="3" max="3" width="19.109375" style="1" customWidth="1"/>
    <col min="4" max="8" width="13.88671875" style="1" customWidth="1"/>
  </cols>
  <sheetData>
    <row r="1" spans="1:8" ht="24.6" x14ac:dyDescent="0.4">
      <c r="A1" s="29" t="s">
        <v>0</v>
      </c>
      <c r="B1" s="30"/>
      <c r="C1" s="30"/>
      <c r="D1" s="30"/>
      <c r="E1" s="30"/>
      <c r="F1" s="30"/>
      <c r="G1" s="30"/>
      <c r="H1" s="30"/>
    </row>
    <row r="2" spans="1:8" ht="25.2" thickBot="1" x14ac:dyDescent="0.45">
      <c r="A2" s="17"/>
      <c r="B2" s="16"/>
      <c r="C2" s="16"/>
      <c r="D2" s="16"/>
      <c r="E2" s="16"/>
      <c r="F2" s="16"/>
      <c r="G2" s="16"/>
      <c r="H2" s="16"/>
    </row>
    <row r="3" spans="1:8" ht="15" thickBot="1" x14ac:dyDescent="0.35">
      <c r="A3" s="34" t="s">
        <v>1</v>
      </c>
      <c r="B3" s="35"/>
      <c r="C3" s="35"/>
      <c r="D3" s="35"/>
      <c r="E3" s="35"/>
      <c r="F3" s="35"/>
      <c r="G3" s="36"/>
    </row>
    <row r="4" spans="1:8" ht="15.6" customHeight="1" x14ac:dyDescent="0.3">
      <c r="A4" s="2"/>
      <c r="B4" s="37" t="s">
        <v>2</v>
      </c>
      <c r="C4" s="37"/>
      <c r="D4" s="37"/>
      <c r="E4" s="37"/>
      <c r="F4" s="37"/>
      <c r="G4" s="38"/>
    </row>
    <row r="5" spans="1:8" ht="15.6" customHeight="1" x14ac:dyDescent="0.3">
      <c r="A5" s="3"/>
      <c r="B5" s="37" t="s">
        <v>80</v>
      </c>
      <c r="C5" s="37"/>
      <c r="D5" s="37"/>
      <c r="E5" s="37"/>
      <c r="F5" s="37"/>
      <c r="G5" s="38"/>
    </row>
    <row r="6" spans="1:8" ht="15.6" customHeight="1" x14ac:dyDescent="0.3">
      <c r="A6" s="4"/>
      <c r="B6" s="37" t="s">
        <v>3</v>
      </c>
      <c r="C6" s="37"/>
      <c r="D6" s="37"/>
      <c r="E6" s="37"/>
      <c r="F6" s="37"/>
      <c r="G6" s="38"/>
    </row>
    <row r="7" spans="1:8" ht="16.350000000000001" customHeight="1" thickBot="1" x14ac:dyDescent="0.35">
      <c r="A7" s="5"/>
      <c r="B7" s="39" t="s">
        <v>4</v>
      </c>
      <c r="C7" s="39"/>
      <c r="D7" s="39"/>
      <c r="E7" s="39"/>
      <c r="F7" s="39"/>
      <c r="G7" s="40"/>
    </row>
    <row r="9" spans="1:8" ht="15" thickBot="1" x14ac:dyDescent="0.35">
      <c r="A9" s="41" t="s">
        <v>5</v>
      </c>
      <c r="B9" s="42"/>
      <c r="C9" s="42"/>
      <c r="D9" s="42"/>
      <c r="E9" s="42"/>
      <c r="F9" s="42"/>
      <c r="G9" s="42"/>
      <c r="H9" s="42"/>
    </row>
    <row r="10" spans="1:8" ht="53.4" thickBot="1" x14ac:dyDescent="0.35">
      <c r="A10" s="6" t="s">
        <v>6</v>
      </c>
      <c r="B10" s="7" t="s">
        <v>7</v>
      </c>
      <c r="C10" s="6" t="s">
        <v>8</v>
      </c>
      <c r="D10" s="6" t="s">
        <v>9</v>
      </c>
      <c r="E10" s="6" t="s">
        <v>10</v>
      </c>
      <c r="F10" s="8" t="s">
        <v>11</v>
      </c>
      <c r="G10" s="6" t="s">
        <v>12</v>
      </c>
      <c r="H10" s="6" t="s">
        <v>13</v>
      </c>
    </row>
    <row r="11" spans="1:8" ht="27" thickBot="1" x14ac:dyDescent="0.35">
      <c r="A11" s="9">
        <v>1</v>
      </c>
      <c r="B11" s="10" t="s">
        <v>14</v>
      </c>
      <c r="C11" s="10">
        <v>200</v>
      </c>
      <c r="D11" s="18">
        <v>0</v>
      </c>
      <c r="E11" s="18">
        <v>0</v>
      </c>
      <c r="F11" s="18">
        <v>0</v>
      </c>
      <c r="G11" s="18">
        <v>0</v>
      </c>
      <c r="H11" s="18">
        <v>0</v>
      </c>
    </row>
    <row r="12" spans="1:8" ht="16.2" thickBot="1" x14ac:dyDescent="0.35">
      <c r="A12" s="31" t="s">
        <v>15</v>
      </c>
      <c r="B12" s="32"/>
      <c r="C12" s="33"/>
      <c r="D12" s="19">
        <f>SUM(D11*$C$11)</f>
        <v>0</v>
      </c>
      <c r="E12" s="19">
        <f>SUM(E11*$C$11)</f>
        <v>0</v>
      </c>
      <c r="F12" s="19">
        <f>SUM(F11*$C$11)</f>
        <v>0</v>
      </c>
      <c r="G12" s="19">
        <f>SUM(G11*$C$11)</f>
        <v>0</v>
      </c>
      <c r="H12" s="19">
        <f>SUM(H11*$C$11)</f>
        <v>0</v>
      </c>
    </row>
  </sheetData>
  <mergeCells count="8">
    <mergeCell ref="A1:H1"/>
    <mergeCell ref="A12:C12"/>
    <mergeCell ref="A3:G3"/>
    <mergeCell ref="B4:G4"/>
    <mergeCell ref="B5:G5"/>
    <mergeCell ref="B6:G6"/>
    <mergeCell ref="B7:G7"/>
    <mergeCell ref="A9:H9"/>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FA8A63-7D84-45F9-8184-AE1D1D1291B3}">
  <dimension ref="A1:H108"/>
  <sheetViews>
    <sheetView workbookViewId="0">
      <selection activeCell="D76" sqref="D76"/>
    </sheetView>
  </sheetViews>
  <sheetFormatPr defaultColWidth="8.6640625" defaultRowHeight="14.4" x14ac:dyDescent="0.3"/>
  <cols>
    <col min="1" max="1" width="7.5546875" style="1" customWidth="1"/>
    <col min="2" max="2" width="14.44140625" style="1" customWidth="1"/>
    <col min="3" max="3" width="19.109375" style="1" customWidth="1"/>
    <col min="4" max="8" width="13.88671875" style="1" customWidth="1"/>
    <col min="11" max="11" width="8.88671875" customWidth="1"/>
  </cols>
  <sheetData>
    <row r="1" spans="1:8" ht="15" thickBot="1" x14ac:dyDescent="0.35">
      <c r="A1" s="34" t="s">
        <v>1</v>
      </c>
      <c r="B1" s="35"/>
      <c r="C1" s="35"/>
      <c r="D1" s="35"/>
      <c r="E1" s="35"/>
      <c r="F1" s="35"/>
      <c r="G1" s="36"/>
    </row>
    <row r="2" spans="1:8" ht="15.6" customHeight="1" x14ac:dyDescent="0.3">
      <c r="A2" s="2"/>
      <c r="B2" s="37" t="s">
        <v>2</v>
      </c>
      <c r="C2" s="37"/>
      <c r="D2" s="37"/>
      <c r="E2" s="37"/>
      <c r="F2" s="37"/>
      <c r="G2" s="38"/>
    </row>
    <row r="3" spans="1:8" ht="15.6" customHeight="1" x14ac:dyDescent="0.3">
      <c r="A3" s="3"/>
      <c r="B3" s="37" t="s">
        <v>80</v>
      </c>
      <c r="C3" s="37"/>
      <c r="D3" s="37"/>
      <c r="E3" s="37"/>
      <c r="F3" s="37"/>
      <c r="G3" s="38"/>
    </row>
    <row r="4" spans="1:8" ht="15.6" customHeight="1" x14ac:dyDescent="0.3">
      <c r="A4" s="4"/>
      <c r="B4" s="37" t="s">
        <v>3</v>
      </c>
      <c r="C4" s="37"/>
      <c r="D4" s="37"/>
      <c r="E4" s="37"/>
      <c r="F4" s="37"/>
      <c r="G4" s="38"/>
    </row>
    <row r="5" spans="1:8" ht="16.350000000000001" customHeight="1" thickBot="1" x14ac:dyDescent="0.35">
      <c r="A5" s="5"/>
      <c r="B5" s="39" t="s">
        <v>4</v>
      </c>
      <c r="C5" s="39"/>
      <c r="D5" s="39"/>
      <c r="E5" s="39"/>
      <c r="F5" s="39"/>
      <c r="G5" s="40"/>
    </row>
    <row r="7" spans="1:8" ht="15" customHeight="1" thickBot="1" x14ac:dyDescent="0.35">
      <c r="A7" s="46" t="s">
        <v>134</v>
      </c>
      <c r="B7" s="46"/>
      <c r="C7" s="46"/>
      <c r="D7" s="46"/>
      <c r="E7" s="46"/>
      <c r="F7" s="46"/>
      <c r="G7" s="46"/>
      <c r="H7" s="46"/>
    </row>
    <row r="8" spans="1:8" ht="58.8" customHeight="1" thickBot="1" x14ac:dyDescent="0.35">
      <c r="A8" s="6" t="s">
        <v>6</v>
      </c>
      <c r="B8" s="7" t="s">
        <v>7</v>
      </c>
      <c r="C8" s="6" t="s">
        <v>8</v>
      </c>
      <c r="D8" s="6" t="s">
        <v>9</v>
      </c>
      <c r="E8" s="6" t="s">
        <v>10</v>
      </c>
      <c r="F8" s="8" t="s">
        <v>11</v>
      </c>
      <c r="G8" s="6" t="s">
        <v>12</v>
      </c>
      <c r="H8" s="6" t="s">
        <v>13</v>
      </c>
    </row>
    <row r="9" spans="1:8" ht="35.1" customHeight="1" thickBot="1" x14ac:dyDescent="0.35">
      <c r="A9" s="9">
        <v>1</v>
      </c>
      <c r="B9" s="10" t="s">
        <v>16</v>
      </c>
      <c r="C9" s="10">
        <v>10</v>
      </c>
      <c r="D9" s="18">
        <v>0</v>
      </c>
      <c r="E9" s="18">
        <v>0</v>
      </c>
      <c r="F9" s="18">
        <v>0</v>
      </c>
      <c r="G9" s="18">
        <v>0</v>
      </c>
      <c r="H9" s="18">
        <v>0</v>
      </c>
    </row>
    <row r="10" spans="1:8" ht="35.1" customHeight="1" thickBot="1" x14ac:dyDescent="0.35">
      <c r="A10" s="9">
        <v>2</v>
      </c>
      <c r="B10" s="10" t="s">
        <v>17</v>
      </c>
      <c r="C10" s="10">
        <v>10</v>
      </c>
      <c r="D10" s="18">
        <v>0</v>
      </c>
      <c r="E10" s="18">
        <v>0</v>
      </c>
      <c r="F10" s="18">
        <v>0</v>
      </c>
      <c r="G10" s="18">
        <v>0</v>
      </c>
      <c r="H10" s="18">
        <v>0</v>
      </c>
    </row>
    <row r="11" spans="1:8" ht="35.1" customHeight="1" thickBot="1" x14ac:dyDescent="0.35">
      <c r="A11" s="9">
        <v>3</v>
      </c>
      <c r="B11" s="10" t="s">
        <v>18</v>
      </c>
      <c r="C11" s="10">
        <v>10</v>
      </c>
      <c r="D11" s="18">
        <v>0</v>
      </c>
      <c r="E11" s="18">
        <v>0</v>
      </c>
      <c r="F11" s="18">
        <v>0</v>
      </c>
      <c r="G11" s="18">
        <v>0</v>
      </c>
      <c r="H11" s="18">
        <v>0</v>
      </c>
    </row>
    <row r="12" spans="1:8" ht="35.1" customHeight="1" thickBot="1" x14ac:dyDescent="0.35">
      <c r="A12" s="9">
        <v>4</v>
      </c>
      <c r="B12" s="15" t="s">
        <v>81</v>
      </c>
      <c r="C12" s="15">
        <v>10</v>
      </c>
      <c r="D12" s="18">
        <v>0</v>
      </c>
      <c r="E12" s="18">
        <v>0</v>
      </c>
      <c r="F12" s="18">
        <v>0</v>
      </c>
      <c r="G12" s="18">
        <v>0</v>
      </c>
      <c r="H12" s="18">
        <v>0</v>
      </c>
    </row>
    <row r="13" spans="1:8" ht="35.1" customHeight="1" thickBot="1" x14ac:dyDescent="0.35">
      <c r="A13" s="31" t="s">
        <v>15</v>
      </c>
      <c r="B13" s="32"/>
      <c r="C13" s="33"/>
      <c r="D13" s="19">
        <f>($C9*D9)+($C10*D10)+($C11*D11)+ ($C12*D12)</f>
        <v>0</v>
      </c>
      <c r="E13" s="19">
        <f>($C9*E9)+($C10*E10)+($C11*E11)+ ($C12*E12)</f>
        <v>0</v>
      </c>
      <c r="F13" s="19">
        <f>($C9*F9)+($C10*F10)+($C11*F11)+ ($C12*F12)</f>
        <v>0</v>
      </c>
      <c r="G13" s="19">
        <f>($C9*G9)+($C10*G10)+($C11*G11)+ ($C12*G12)</f>
        <v>0</v>
      </c>
      <c r="H13" s="19">
        <f>($C9*H9)+($C10*H10)+($C11*H11)+ ($C12*H12)</f>
        <v>0</v>
      </c>
    </row>
    <row r="14" spans="1:8" ht="35.1" customHeight="1" x14ac:dyDescent="0.3">
      <c r="A14" s="51" t="s">
        <v>19</v>
      </c>
      <c r="B14" s="51"/>
      <c r="C14" s="51"/>
      <c r="D14" s="51"/>
      <c r="E14" s="51"/>
      <c r="F14" s="51"/>
      <c r="G14" s="51"/>
      <c r="H14" s="51"/>
    </row>
    <row r="16" spans="1:8" ht="15" thickBot="1" x14ac:dyDescent="0.35">
      <c r="A16" s="46" t="s">
        <v>135</v>
      </c>
      <c r="B16" s="46"/>
      <c r="C16" s="46"/>
      <c r="D16" s="46"/>
      <c r="E16" s="46"/>
      <c r="F16" s="46"/>
      <c r="G16" s="46"/>
      <c r="H16" s="46"/>
    </row>
    <row r="17" spans="1:8" ht="41.1" customHeight="1" thickBot="1" x14ac:dyDescent="0.35">
      <c r="A17" s="11" t="s">
        <v>6</v>
      </c>
      <c r="B17" s="49" t="s">
        <v>110</v>
      </c>
      <c r="C17" s="50"/>
      <c r="D17" s="6" t="s">
        <v>20</v>
      </c>
      <c r="E17" s="6" t="s">
        <v>21</v>
      </c>
      <c r="F17" s="8" t="s">
        <v>22</v>
      </c>
      <c r="G17" s="6" t="s">
        <v>23</v>
      </c>
      <c r="H17" s="6" t="s">
        <v>24</v>
      </c>
    </row>
    <row r="18" spans="1:8" ht="35.1" customHeight="1" thickBot="1" x14ac:dyDescent="0.35">
      <c r="A18" s="9">
        <v>1</v>
      </c>
      <c r="B18" s="47" t="s">
        <v>25</v>
      </c>
      <c r="C18" s="48"/>
      <c r="D18" s="18">
        <v>0</v>
      </c>
      <c r="E18" s="18">
        <v>0</v>
      </c>
      <c r="F18" s="18">
        <v>0</v>
      </c>
      <c r="G18" s="18">
        <v>0</v>
      </c>
      <c r="H18" s="18">
        <v>0</v>
      </c>
    </row>
    <row r="19" spans="1:8" ht="35.1" customHeight="1" thickBot="1" x14ac:dyDescent="0.35">
      <c r="A19" s="9">
        <v>2</v>
      </c>
      <c r="B19" s="47" t="s">
        <v>26</v>
      </c>
      <c r="C19" s="48"/>
      <c r="D19" s="18">
        <v>0</v>
      </c>
      <c r="E19" s="18">
        <v>0</v>
      </c>
      <c r="F19" s="18">
        <v>0</v>
      </c>
      <c r="G19" s="18">
        <v>0</v>
      </c>
      <c r="H19" s="18">
        <v>0</v>
      </c>
    </row>
    <row r="20" spans="1:8" ht="108.6" customHeight="1" thickBot="1" x14ac:dyDescent="0.35">
      <c r="A20" s="9">
        <v>3</v>
      </c>
      <c r="B20" s="47" t="s">
        <v>27</v>
      </c>
      <c r="C20" s="48"/>
      <c r="D20" s="18">
        <v>0</v>
      </c>
      <c r="E20" s="18">
        <v>0</v>
      </c>
      <c r="F20" s="18">
        <v>0</v>
      </c>
      <c r="G20" s="18">
        <v>0</v>
      </c>
      <c r="H20" s="18">
        <v>0</v>
      </c>
    </row>
    <row r="21" spans="1:8" ht="65.099999999999994" customHeight="1" thickBot="1" x14ac:dyDescent="0.35">
      <c r="A21" s="9">
        <v>4</v>
      </c>
      <c r="B21" s="47" t="s">
        <v>28</v>
      </c>
      <c r="C21" s="48"/>
      <c r="D21" s="18">
        <v>0</v>
      </c>
      <c r="E21" s="18">
        <v>0</v>
      </c>
      <c r="F21" s="18">
        <v>0</v>
      </c>
      <c r="G21" s="18">
        <v>0</v>
      </c>
      <c r="H21" s="18">
        <v>0</v>
      </c>
    </row>
    <row r="22" spans="1:8" ht="35.1" customHeight="1" thickBot="1" x14ac:dyDescent="0.35">
      <c r="A22" s="31" t="s">
        <v>15</v>
      </c>
      <c r="B22" s="32"/>
      <c r="C22" s="33"/>
      <c r="D22" s="19">
        <f>SUM(D18:D21)</f>
        <v>0</v>
      </c>
      <c r="E22" s="19">
        <f>SUM(E18:E21)</f>
        <v>0</v>
      </c>
      <c r="F22" s="20">
        <f>SUM(F18:F21)</f>
        <v>0</v>
      </c>
      <c r="G22" s="19">
        <f>SUM(G18:G21)</f>
        <v>0</v>
      </c>
      <c r="H22" s="19">
        <f>SUM(H18:H21)</f>
        <v>0</v>
      </c>
    </row>
    <row r="24" spans="1:8" ht="15" thickBot="1" x14ac:dyDescent="0.35">
      <c r="A24" s="46" t="s">
        <v>136</v>
      </c>
      <c r="B24" s="46"/>
      <c r="C24" s="46"/>
      <c r="D24" s="46"/>
      <c r="E24" s="46"/>
      <c r="F24" s="46"/>
      <c r="G24" s="46"/>
      <c r="H24" s="46"/>
    </row>
    <row r="25" spans="1:8" ht="54.6" customHeight="1" thickBot="1" x14ac:dyDescent="0.35">
      <c r="A25" s="52" t="s">
        <v>82</v>
      </c>
      <c r="B25" s="63"/>
      <c r="C25" s="63"/>
      <c r="D25" s="63"/>
      <c r="E25" s="63"/>
      <c r="F25" s="63"/>
      <c r="G25" s="63"/>
      <c r="H25" s="64"/>
    </row>
    <row r="26" spans="1:8" ht="27" thickBot="1" x14ac:dyDescent="0.35">
      <c r="A26" s="11" t="s">
        <v>6</v>
      </c>
      <c r="B26" s="49" t="s">
        <v>111</v>
      </c>
      <c r="C26" s="50"/>
      <c r="D26" s="6" t="s">
        <v>20</v>
      </c>
      <c r="E26" s="6" t="s">
        <v>21</v>
      </c>
      <c r="F26" s="8" t="s">
        <v>22</v>
      </c>
      <c r="G26" s="6" t="s">
        <v>23</v>
      </c>
      <c r="H26" s="6" t="s">
        <v>24</v>
      </c>
    </row>
    <row r="27" spans="1:8" ht="35.1" customHeight="1" thickBot="1" x14ac:dyDescent="0.35">
      <c r="A27" s="9">
        <v>1</v>
      </c>
      <c r="B27" s="47" t="s">
        <v>30</v>
      </c>
      <c r="C27" s="48"/>
      <c r="D27" s="18">
        <v>0</v>
      </c>
      <c r="E27" s="18">
        <v>0</v>
      </c>
      <c r="F27" s="18">
        <v>0</v>
      </c>
      <c r="G27" s="18">
        <v>0</v>
      </c>
      <c r="H27" s="18">
        <v>0</v>
      </c>
    </row>
    <row r="28" spans="1:8" ht="35.1" customHeight="1" thickBot="1" x14ac:dyDescent="0.35">
      <c r="A28" s="9">
        <v>2</v>
      </c>
      <c r="B28" s="47" t="s">
        <v>83</v>
      </c>
      <c r="C28" s="48"/>
      <c r="D28" s="18">
        <v>0</v>
      </c>
      <c r="E28" s="18">
        <v>0</v>
      </c>
      <c r="F28" s="18">
        <v>0</v>
      </c>
      <c r="G28" s="18">
        <v>0</v>
      </c>
      <c r="H28" s="18">
        <v>0</v>
      </c>
    </row>
    <row r="29" spans="1:8" ht="35.1" customHeight="1" thickBot="1" x14ac:dyDescent="0.35">
      <c r="A29" s="9">
        <v>3</v>
      </c>
      <c r="B29" s="47" t="s">
        <v>84</v>
      </c>
      <c r="C29" s="48"/>
      <c r="D29" s="18">
        <v>0</v>
      </c>
      <c r="E29" s="18">
        <v>0</v>
      </c>
      <c r="F29" s="18">
        <v>0</v>
      </c>
      <c r="G29" s="18">
        <v>0</v>
      </c>
      <c r="H29" s="18">
        <v>0</v>
      </c>
    </row>
    <row r="30" spans="1:8" ht="35.1" customHeight="1" thickBot="1" x14ac:dyDescent="0.35">
      <c r="A30" s="9">
        <v>4</v>
      </c>
      <c r="B30" s="47" t="s">
        <v>85</v>
      </c>
      <c r="C30" s="48"/>
      <c r="D30" s="18">
        <v>0</v>
      </c>
      <c r="E30" s="18">
        <v>0</v>
      </c>
      <c r="F30" s="18">
        <v>0</v>
      </c>
      <c r="G30" s="18">
        <v>0</v>
      </c>
      <c r="H30" s="18">
        <v>0</v>
      </c>
    </row>
    <row r="31" spans="1:8" ht="35.1" customHeight="1" thickBot="1" x14ac:dyDescent="0.35">
      <c r="A31" s="9">
        <v>5</v>
      </c>
      <c r="B31" s="47" t="s">
        <v>31</v>
      </c>
      <c r="C31" s="48"/>
      <c r="D31" s="18">
        <v>0</v>
      </c>
      <c r="E31" s="18">
        <v>0</v>
      </c>
      <c r="F31" s="18">
        <v>0</v>
      </c>
      <c r="G31" s="18">
        <v>0</v>
      </c>
      <c r="H31" s="18">
        <v>0</v>
      </c>
    </row>
    <row r="32" spans="1:8" ht="35.1" customHeight="1" thickBot="1" x14ac:dyDescent="0.35">
      <c r="A32" s="9">
        <v>6</v>
      </c>
      <c r="B32" s="47" t="s">
        <v>32</v>
      </c>
      <c r="C32" s="48"/>
      <c r="D32" s="18">
        <v>0</v>
      </c>
      <c r="E32" s="18">
        <v>0</v>
      </c>
      <c r="F32" s="18">
        <v>0</v>
      </c>
      <c r="G32" s="18">
        <v>0</v>
      </c>
      <c r="H32" s="18">
        <v>0</v>
      </c>
    </row>
    <row r="33" spans="1:8" ht="35.1" customHeight="1" thickBot="1" x14ac:dyDescent="0.35">
      <c r="A33" s="9">
        <v>7</v>
      </c>
      <c r="B33" s="47" t="s">
        <v>86</v>
      </c>
      <c r="C33" s="48"/>
      <c r="D33" s="18">
        <v>0</v>
      </c>
      <c r="E33" s="18">
        <v>0</v>
      </c>
      <c r="F33" s="18">
        <v>0</v>
      </c>
      <c r="G33" s="18">
        <v>0</v>
      </c>
      <c r="H33" s="18">
        <v>0</v>
      </c>
    </row>
    <row r="34" spans="1:8" ht="35.1" customHeight="1" thickBot="1" x14ac:dyDescent="0.35">
      <c r="A34" s="9">
        <v>8</v>
      </c>
      <c r="B34" s="47" t="s">
        <v>33</v>
      </c>
      <c r="C34" s="48"/>
      <c r="D34" s="18">
        <v>0</v>
      </c>
      <c r="E34" s="18">
        <v>0</v>
      </c>
      <c r="F34" s="18">
        <v>0</v>
      </c>
      <c r="G34" s="18">
        <v>0</v>
      </c>
      <c r="H34" s="18">
        <v>0</v>
      </c>
    </row>
    <row r="35" spans="1:8" ht="35.1" customHeight="1" thickBot="1" x14ac:dyDescent="0.35">
      <c r="A35" s="9">
        <v>9</v>
      </c>
      <c r="B35" s="47" t="s">
        <v>87</v>
      </c>
      <c r="C35" s="48"/>
      <c r="D35" s="18">
        <v>0</v>
      </c>
      <c r="E35" s="18">
        <v>0</v>
      </c>
      <c r="F35" s="18">
        <v>0</v>
      </c>
      <c r="G35" s="18">
        <v>0</v>
      </c>
      <c r="H35" s="18">
        <v>0</v>
      </c>
    </row>
    <row r="36" spans="1:8" ht="35.1" customHeight="1" thickBot="1" x14ac:dyDescent="0.35">
      <c r="A36" s="9">
        <v>10</v>
      </c>
      <c r="B36" s="47" t="s">
        <v>88</v>
      </c>
      <c r="C36" s="48"/>
      <c r="D36" s="18">
        <v>0</v>
      </c>
      <c r="E36" s="18">
        <v>0</v>
      </c>
      <c r="F36" s="18">
        <v>0</v>
      </c>
      <c r="G36" s="18">
        <v>0</v>
      </c>
      <c r="H36" s="18">
        <v>0</v>
      </c>
    </row>
    <row r="37" spans="1:8" ht="35.1" customHeight="1" thickBot="1" x14ac:dyDescent="0.35">
      <c r="A37" s="9">
        <v>11</v>
      </c>
      <c r="B37" s="47" t="s">
        <v>89</v>
      </c>
      <c r="C37" s="48"/>
      <c r="D37" s="18">
        <v>0</v>
      </c>
      <c r="E37" s="18">
        <v>0</v>
      </c>
      <c r="F37" s="18">
        <v>0</v>
      </c>
      <c r="G37" s="18">
        <v>0</v>
      </c>
      <c r="H37" s="18">
        <v>0</v>
      </c>
    </row>
    <row r="38" spans="1:8" ht="35.1" customHeight="1" thickBot="1" x14ac:dyDescent="0.35">
      <c r="A38" s="9">
        <v>12</v>
      </c>
      <c r="B38" s="47" t="s">
        <v>34</v>
      </c>
      <c r="C38" s="48"/>
      <c r="D38" s="18">
        <v>0</v>
      </c>
      <c r="E38" s="18">
        <v>0</v>
      </c>
      <c r="F38" s="18">
        <v>0</v>
      </c>
      <c r="G38" s="18">
        <v>0</v>
      </c>
      <c r="H38" s="18">
        <v>0</v>
      </c>
    </row>
    <row r="39" spans="1:8" ht="35.1" customHeight="1" thickBot="1" x14ac:dyDescent="0.35">
      <c r="A39" s="9">
        <v>13</v>
      </c>
      <c r="B39" s="47" t="s">
        <v>35</v>
      </c>
      <c r="C39" s="48"/>
      <c r="D39" s="18">
        <v>0</v>
      </c>
      <c r="E39" s="18">
        <v>0</v>
      </c>
      <c r="F39" s="18">
        <v>0</v>
      </c>
      <c r="G39" s="18">
        <v>0</v>
      </c>
      <c r="H39" s="18">
        <v>0</v>
      </c>
    </row>
    <row r="40" spans="1:8" ht="35.1" customHeight="1" thickBot="1" x14ac:dyDescent="0.35">
      <c r="A40" s="9">
        <v>14</v>
      </c>
      <c r="B40" s="47" t="s">
        <v>36</v>
      </c>
      <c r="C40" s="48"/>
      <c r="D40" s="18">
        <v>0</v>
      </c>
      <c r="E40" s="18">
        <v>0</v>
      </c>
      <c r="F40" s="18">
        <v>0</v>
      </c>
      <c r="G40" s="18">
        <v>0</v>
      </c>
      <c r="H40" s="18">
        <v>0</v>
      </c>
    </row>
    <row r="41" spans="1:8" ht="35.1" customHeight="1" thickBot="1" x14ac:dyDescent="0.35">
      <c r="A41" s="9">
        <v>15</v>
      </c>
      <c r="B41" s="47" t="s">
        <v>37</v>
      </c>
      <c r="C41" s="48"/>
      <c r="D41" s="18">
        <v>0</v>
      </c>
      <c r="E41" s="18">
        <v>0</v>
      </c>
      <c r="F41" s="18">
        <v>0</v>
      </c>
      <c r="G41" s="18">
        <v>0</v>
      </c>
      <c r="H41" s="18">
        <v>0</v>
      </c>
    </row>
    <row r="42" spans="1:8" ht="35.1" customHeight="1" thickBot="1" x14ac:dyDescent="0.35">
      <c r="A42" s="9">
        <v>16</v>
      </c>
      <c r="B42" s="47" t="s">
        <v>38</v>
      </c>
      <c r="C42" s="48"/>
      <c r="D42" s="18">
        <v>0</v>
      </c>
      <c r="E42" s="18">
        <v>0</v>
      </c>
      <c r="F42" s="18">
        <v>0</v>
      </c>
      <c r="G42" s="18">
        <v>0</v>
      </c>
      <c r="H42" s="18">
        <v>0</v>
      </c>
    </row>
    <row r="43" spans="1:8" ht="35.1" customHeight="1" thickBot="1" x14ac:dyDescent="0.35">
      <c r="A43" s="9">
        <v>17</v>
      </c>
      <c r="B43" s="47" t="s">
        <v>39</v>
      </c>
      <c r="C43" s="48"/>
      <c r="D43" s="18">
        <v>0</v>
      </c>
      <c r="E43" s="18">
        <v>0</v>
      </c>
      <c r="F43" s="18">
        <v>0</v>
      </c>
      <c r="G43" s="18">
        <v>0</v>
      </c>
      <c r="H43" s="18">
        <v>0</v>
      </c>
    </row>
    <row r="44" spans="1:8" ht="35.1" customHeight="1" thickBot="1" x14ac:dyDescent="0.35">
      <c r="A44" s="9">
        <v>18</v>
      </c>
      <c r="B44" s="47" t="s">
        <v>40</v>
      </c>
      <c r="C44" s="48"/>
      <c r="D44" s="18">
        <v>0</v>
      </c>
      <c r="E44" s="18">
        <v>0</v>
      </c>
      <c r="F44" s="18">
        <v>0</v>
      </c>
      <c r="G44" s="18">
        <v>0</v>
      </c>
      <c r="H44" s="18">
        <v>0</v>
      </c>
    </row>
    <row r="45" spans="1:8" ht="35.1" customHeight="1" thickBot="1" x14ac:dyDescent="0.35">
      <c r="A45" s="9">
        <v>19</v>
      </c>
      <c r="B45" s="47" t="s">
        <v>41</v>
      </c>
      <c r="C45" s="48"/>
      <c r="D45" s="18">
        <v>0</v>
      </c>
      <c r="E45" s="18">
        <v>0</v>
      </c>
      <c r="F45" s="18">
        <v>0</v>
      </c>
      <c r="G45" s="18">
        <v>0</v>
      </c>
      <c r="H45" s="18">
        <v>0</v>
      </c>
    </row>
    <row r="46" spans="1:8" ht="35.1" customHeight="1" thickBot="1" x14ac:dyDescent="0.35">
      <c r="A46" s="9">
        <v>20</v>
      </c>
      <c r="B46" s="47" t="s">
        <v>90</v>
      </c>
      <c r="C46" s="48"/>
      <c r="D46" s="18">
        <v>0</v>
      </c>
      <c r="E46" s="18">
        <v>0</v>
      </c>
      <c r="F46" s="18">
        <v>0</v>
      </c>
      <c r="G46" s="18">
        <v>0</v>
      </c>
      <c r="H46" s="18">
        <v>0</v>
      </c>
    </row>
    <row r="47" spans="1:8" ht="35.1" customHeight="1" thickBot="1" x14ac:dyDescent="0.35">
      <c r="A47" s="9">
        <v>21</v>
      </c>
      <c r="B47" s="47" t="s">
        <v>42</v>
      </c>
      <c r="C47" s="48"/>
      <c r="D47" s="18">
        <v>0</v>
      </c>
      <c r="E47" s="18">
        <v>0</v>
      </c>
      <c r="F47" s="18">
        <v>0</v>
      </c>
      <c r="G47" s="18">
        <v>0</v>
      </c>
      <c r="H47" s="18">
        <v>0</v>
      </c>
    </row>
    <row r="48" spans="1:8" ht="35.1" customHeight="1" thickBot="1" x14ac:dyDescent="0.35">
      <c r="A48" s="9">
        <v>22</v>
      </c>
      <c r="B48" s="47" t="s">
        <v>43</v>
      </c>
      <c r="C48" s="48"/>
      <c r="D48" s="18">
        <v>0</v>
      </c>
      <c r="E48" s="18">
        <v>0</v>
      </c>
      <c r="F48" s="18">
        <v>0</v>
      </c>
      <c r="G48" s="18">
        <v>0</v>
      </c>
      <c r="H48" s="18">
        <v>0</v>
      </c>
    </row>
    <row r="49" spans="1:8" ht="35.1" customHeight="1" thickBot="1" x14ac:dyDescent="0.35">
      <c r="A49" s="9">
        <v>23</v>
      </c>
      <c r="B49" s="47" t="s">
        <v>44</v>
      </c>
      <c r="C49" s="48"/>
      <c r="D49" s="18">
        <v>0</v>
      </c>
      <c r="E49" s="18">
        <v>0</v>
      </c>
      <c r="F49" s="18">
        <v>0</v>
      </c>
      <c r="G49" s="18">
        <v>0</v>
      </c>
      <c r="H49" s="18">
        <v>0</v>
      </c>
    </row>
    <row r="50" spans="1:8" ht="35.1" customHeight="1" thickBot="1" x14ac:dyDescent="0.35">
      <c r="A50" s="9">
        <v>24</v>
      </c>
      <c r="B50" s="47" t="s">
        <v>91</v>
      </c>
      <c r="C50" s="48"/>
      <c r="D50" s="18">
        <v>0</v>
      </c>
      <c r="E50" s="18">
        <v>0</v>
      </c>
      <c r="F50" s="18">
        <v>0</v>
      </c>
      <c r="G50" s="18">
        <v>0</v>
      </c>
      <c r="H50" s="18">
        <v>0</v>
      </c>
    </row>
    <row r="51" spans="1:8" ht="35.1" customHeight="1" thickBot="1" x14ac:dyDescent="0.35">
      <c r="A51" s="9">
        <v>25</v>
      </c>
      <c r="B51" s="47" t="s">
        <v>45</v>
      </c>
      <c r="C51" s="48"/>
      <c r="D51" s="18">
        <v>0</v>
      </c>
      <c r="E51" s="18">
        <v>0</v>
      </c>
      <c r="F51" s="18">
        <v>0</v>
      </c>
      <c r="G51" s="18">
        <v>0</v>
      </c>
      <c r="H51" s="18">
        <v>0</v>
      </c>
    </row>
    <row r="52" spans="1:8" ht="35.1" customHeight="1" thickBot="1" x14ac:dyDescent="0.35">
      <c r="A52" s="9">
        <v>26</v>
      </c>
      <c r="B52" s="47" t="s">
        <v>92</v>
      </c>
      <c r="C52" s="48"/>
      <c r="D52" s="18">
        <v>0</v>
      </c>
      <c r="E52" s="18">
        <v>0</v>
      </c>
      <c r="F52" s="18">
        <v>0</v>
      </c>
      <c r="G52" s="18">
        <v>0</v>
      </c>
      <c r="H52" s="18">
        <v>0</v>
      </c>
    </row>
    <row r="53" spans="1:8" ht="35.1" customHeight="1" thickBot="1" x14ac:dyDescent="0.35">
      <c r="A53" s="9">
        <v>27</v>
      </c>
      <c r="B53" s="47" t="s">
        <v>93</v>
      </c>
      <c r="C53" s="48"/>
      <c r="D53" s="18">
        <v>0</v>
      </c>
      <c r="E53" s="18">
        <v>0</v>
      </c>
      <c r="F53" s="18">
        <v>0</v>
      </c>
      <c r="G53" s="18">
        <v>0</v>
      </c>
      <c r="H53" s="18">
        <v>0</v>
      </c>
    </row>
    <row r="54" spans="1:8" ht="35.1" customHeight="1" thickBot="1" x14ac:dyDescent="0.35">
      <c r="A54" s="9">
        <v>28</v>
      </c>
      <c r="B54" s="47" t="s">
        <v>46</v>
      </c>
      <c r="C54" s="48"/>
      <c r="D54" s="18">
        <v>0</v>
      </c>
      <c r="E54" s="18">
        <v>0</v>
      </c>
      <c r="F54" s="18">
        <v>0</v>
      </c>
      <c r="G54" s="18">
        <v>0</v>
      </c>
      <c r="H54" s="18">
        <v>0</v>
      </c>
    </row>
    <row r="55" spans="1:8" ht="35.1" customHeight="1" thickBot="1" x14ac:dyDescent="0.35">
      <c r="A55" s="9">
        <v>29</v>
      </c>
      <c r="B55" s="47" t="s">
        <v>47</v>
      </c>
      <c r="C55" s="48"/>
      <c r="D55" s="18">
        <v>0</v>
      </c>
      <c r="E55" s="18">
        <v>0</v>
      </c>
      <c r="F55" s="18">
        <v>0</v>
      </c>
      <c r="G55" s="18">
        <v>0</v>
      </c>
      <c r="H55" s="18">
        <v>0</v>
      </c>
    </row>
    <row r="56" spans="1:8" ht="35.1" customHeight="1" thickBot="1" x14ac:dyDescent="0.35">
      <c r="A56" s="9">
        <v>30</v>
      </c>
      <c r="B56" s="47" t="s">
        <v>94</v>
      </c>
      <c r="C56" s="48"/>
      <c r="D56" s="18">
        <v>0</v>
      </c>
      <c r="E56" s="18">
        <v>0</v>
      </c>
      <c r="F56" s="18">
        <v>0</v>
      </c>
      <c r="G56" s="18">
        <v>0</v>
      </c>
      <c r="H56" s="18">
        <v>0</v>
      </c>
    </row>
    <row r="57" spans="1:8" ht="35.1" customHeight="1" thickBot="1" x14ac:dyDescent="0.35">
      <c r="A57" s="9">
        <v>31</v>
      </c>
      <c r="B57" s="47" t="s">
        <v>48</v>
      </c>
      <c r="C57" s="48"/>
      <c r="D57" s="18">
        <v>0</v>
      </c>
      <c r="E57" s="18">
        <v>0</v>
      </c>
      <c r="F57" s="18">
        <v>0</v>
      </c>
      <c r="G57" s="18">
        <v>0</v>
      </c>
      <c r="H57" s="18">
        <v>0</v>
      </c>
    </row>
    <row r="58" spans="1:8" ht="35.1" customHeight="1" thickBot="1" x14ac:dyDescent="0.35">
      <c r="A58" s="9">
        <v>32</v>
      </c>
      <c r="B58" s="47" t="s">
        <v>49</v>
      </c>
      <c r="C58" s="48"/>
      <c r="D58" s="18">
        <v>0</v>
      </c>
      <c r="E58" s="18">
        <v>0</v>
      </c>
      <c r="F58" s="18">
        <v>0</v>
      </c>
      <c r="G58" s="18">
        <v>0</v>
      </c>
      <c r="H58" s="18">
        <v>0</v>
      </c>
    </row>
    <row r="59" spans="1:8" ht="35.1" customHeight="1" thickBot="1" x14ac:dyDescent="0.35">
      <c r="A59" s="9">
        <v>33</v>
      </c>
      <c r="B59" s="47" t="s">
        <v>95</v>
      </c>
      <c r="C59" s="48"/>
      <c r="D59" s="18">
        <v>0</v>
      </c>
      <c r="E59" s="18">
        <v>0</v>
      </c>
      <c r="F59" s="18">
        <v>0</v>
      </c>
      <c r="G59" s="18">
        <v>0</v>
      </c>
      <c r="H59" s="18">
        <v>0</v>
      </c>
    </row>
    <row r="60" spans="1:8" ht="35.1" customHeight="1" thickBot="1" x14ac:dyDescent="0.35">
      <c r="A60" s="9">
        <v>34</v>
      </c>
      <c r="B60" s="47" t="s">
        <v>96</v>
      </c>
      <c r="C60" s="48"/>
      <c r="D60" s="18">
        <v>0</v>
      </c>
      <c r="E60" s="18">
        <v>0</v>
      </c>
      <c r="F60" s="18">
        <v>0</v>
      </c>
      <c r="G60" s="18">
        <v>0</v>
      </c>
      <c r="H60" s="18">
        <v>0</v>
      </c>
    </row>
    <row r="61" spans="1:8" ht="35.1" customHeight="1" thickBot="1" x14ac:dyDescent="0.35">
      <c r="A61" s="9">
        <v>35</v>
      </c>
      <c r="B61" s="47" t="s">
        <v>50</v>
      </c>
      <c r="C61" s="48"/>
      <c r="D61" s="18">
        <v>0</v>
      </c>
      <c r="E61" s="18">
        <v>0</v>
      </c>
      <c r="F61" s="18">
        <v>0</v>
      </c>
      <c r="G61" s="18">
        <v>0</v>
      </c>
      <c r="H61" s="18">
        <v>0</v>
      </c>
    </row>
    <row r="62" spans="1:8" ht="35.1" customHeight="1" thickBot="1" x14ac:dyDescent="0.35">
      <c r="A62" s="9">
        <v>36</v>
      </c>
      <c r="B62" s="47" t="s">
        <v>97</v>
      </c>
      <c r="C62" s="48"/>
      <c r="D62" s="18">
        <v>0</v>
      </c>
      <c r="E62" s="18">
        <v>0</v>
      </c>
      <c r="F62" s="18">
        <v>0</v>
      </c>
      <c r="G62" s="18">
        <v>0</v>
      </c>
      <c r="H62" s="18">
        <v>0</v>
      </c>
    </row>
    <row r="63" spans="1:8" ht="35.1" customHeight="1" thickBot="1" x14ac:dyDescent="0.35">
      <c r="A63" s="9">
        <v>37</v>
      </c>
      <c r="B63" s="47" t="s">
        <v>98</v>
      </c>
      <c r="C63" s="48"/>
      <c r="D63" s="18">
        <v>0</v>
      </c>
      <c r="E63" s="18">
        <v>0</v>
      </c>
      <c r="F63" s="18">
        <v>0</v>
      </c>
      <c r="G63" s="18">
        <v>0</v>
      </c>
      <c r="H63" s="18">
        <v>0</v>
      </c>
    </row>
    <row r="64" spans="1:8" ht="35.1" customHeight="1" thickBot="1" x14ac:dyDescent="0.35">
      <c r="A64" s="9">
        <v>38</v>
      </c>
      <c r="B64" s="47" t="s">
        <v>51</v>
      </c>
      <c r="C64" s="48"/>
      <c r="D64" s="18">
        <v>0</v>
      </c>
      <c r="E64" s="18">
        <v>0</v>
      </c>
      <c r="F64" s="18">
        <v>0</v>
      </c>
      <c r="G64" s="18">
        <v>0</v>
      </c>
      <c r="H64" s="18">
        <v>0</v>
      </c>
    </row>
    <row r="65" spans="1:8" ht="35.1" customHeight="1" thickBot="1" x14ac:dyDescent="0.35">
      <c r="A65" s="31" t="s">
        <v>15</v>
      </c>
      <c r="B65" s="32"/>
      <c r="C65" s="33"/>
      <c r="D65" s="19">
        <f>SUM(D27:D64)</f>
        <v>0</v>
      </c>
      <c r="E65" s="19">
        <f>SUM(E27:E64)</f>
        <v>0</v>
      </c>
      <c r="F65" s="20">
        <f>SUM(F27:F64)</f>
        <v>0</v>
      </c>
      <c r="G65" s="19">
        <f>SUM(G27:G64)</f>
        <v>0</v>
      </c>
      <c r="H65" s="19">
        <f>SUM(H27:H64)</f>
        <v>0</v>
      </c>
    </row>
    <row r="67" spans="1:8" ht="15" thickBot="1" x14ac:dyDescent="0.35">
      <c r="A67" s="46" t="s">
        <v>99</v>
      </c>
      <c r="B67" s="46"/>
      <c r="C67" s="46"/>
      <c r="D67" s="46"/>
      <c r="E67" s="46"/>
      <c r="F67" s="46"/>
      <c r="G67" s="46"/>
      <c r="H67" s="46"/>
    </row>
    <row r="68" spans="1:8" ht="35.1" customHeight="1" thickBot="1" x14ac:dyDescent="0.35">
      <c r="A68" s="61" t="s">
        <v>99</v>
      </c>
      <c r="B68" s="61"/>
      <c r="C68" s="61"/>
      <c r="D68" s="55" t="s">
        <v>76</v>
      </c>
      <c r="E68" s="56"/>
      <c r="F68" s="56"/>
      <c r="G68" s="56"/>
      <c r="H68" s="57"/>
    </row>
    <row r="69" spans="1:8" ht="35.1" customHeight="1" thickBot="1" x14ac:dyDescent="0.4">
      <c r="A69" s="62"/>
      <c r="B69" s="62"/>
      <c r="C69" s="62"/>
      <c r="D69" s="58">
        <f>SUM(SUM(D13:H13)+SUM(D22:H22)+SUM(D65:H65))</f>
        <v>0</v>
      </c>
      <c r="E69" s="59"/>
      <c r="F69" s="59"/>
      <c r="G69" s="59"/>
      <c r="H69" s="60"/>
    </row>
    <row r="70" spans="1:8" ht="35.1" customHeight="1" thickBot="1" x14ac:dyDescent="0.35">
      <c r="A70" s="14"/>
      <c r="B70" s="14"/>
      <c r="C70" s="14"/>
      <c r="D70" s="14"/>
      <c r="E70" s="14"/>
      <c r="F70" s="14"/>
      <c r="G70" s="14"/>
      <c r="H70" s="14"/>
    </row>
    <row r="71" spans="1:8" ht="14.4" customHeight="1" thickBot="1" x14ac:dyDescent="0.35">
      <c r="A71" s="43" t="s">
        <v>137</v>
      </c>
      <c r="B71" s="44"/>
      <c r="C71" s="44"/>
      <c r="D71" s="44"/>
      <c r="E71" s="44"/>
      <c r="F71" s="44"/>
      <c r="G71" s="44"/>
      <c r="H71" s="45"/>
    </row>
    <row r="72" spans="1:8" ht="90.9" customHeight="1" thickBot="1" x14ac:dyDescent="0.35">
      <c r="A72" s="52" t="s">
        <v>100</v>
      </c>
      <c r="B72" s="53"/>
      <c r="C72" s="53"/>
      <c r="D72" s="53"/>
      <c r="E72" s="53"/>
      <c r="F72" s="53"/>
      <c r="G72" s="53"/>
      <c r="H72" s="54"/>
    </row>
    <row r="73" spans="1:8" ht="27" thickBot="1" x14ac:dyDescent="0.35">
      <c r="A73" s="11" t="s">
        <v>6</v>
      </c>
      <c r="B73" s="49" t="s">
        <v>7</v>
      </c>
      <c r="C73" s="50"/>
      <c r="D73" s="6" t="s">
        <v>20</v>
      </c>
      <c r="E73" s="6" t="s">
        <v>21</v>
      </c>
      <c r="F73" s="8" t="s">
        <v>22</v>
      </c>
      <c r="G73" s="6" t="s">
        <v>23</v>
      </c>
      <c r="H73" s="6" t="s">
        <v>24</v>
      </c>
    </row>
    <row r="74" spans="1:8" ht="41.4" customHeight="1" thickBot="1" x14ac:dyDescent="0.35">
      <c r="A74" s="9">
        <v>1</v>
      </c>
      <c r="B74" s="47" t="s">
        <v>101</v>
      </c>
      <c r="C74" s="48"/>
      <c r="D74" s="21">
        <v>0</v>
      </c>
      <c r="E74" s="21">
        <v>0</v>
      </c>
      <c r="F74" s="22">
        <v>0</v>
      </c>
      <c r="G74" s="21">
        <v>1</v>
      </c>
      <c r="H74" s="21">
        <v>0</v>
      </c>
    </row>
    <row r="75" spans="1:8" ht="35.1" customHeight="1" thickBot="1" x14ac:dyDescent="0.35">
      <c r="A75" s="9">
        <v>2</v>
      </c>
      <c r="B75" s="47" t="s">
        <v>53</v>
      </c>
      <c r="C75" s="48"/>
      <c r="D75" s="21">
        <v>0</v>
      </c>
      <c r="E75" s="21">
        <v>0</v>
      </c>
      <c r="F75" s="22">
        <v>0</v>
      </c>
      <c r="G75" s="21">
        <v>0</v>
      </c>
      <c r="H75" s="21">
        <v>0</v>
      </c>
    </row>
    <row r="76" spans="1:8" ht="93.6" customHeight="1" thickBot="1" x14ac:dyDescent="0.35">
      <c r="A76" s="9">
        <v>3</v>
      </c>
      <c r="B76" s="47" t="s">
        <v>102</v>
      </c>
      <c r="C76" s="48"/>
      <c r="D76" s="21">
        <v>0</v>
      </c>
      <c r="E76" s="21">
        <v>0</v>
      </c>
      <c r="F76" s="22">
        <v>0</v>
      </c>
      <c r="G76" s="21">
        <v>0</v>
      </c>
      <c r="H76" s="21">
        <v>0</v>
      </c>
    </row>
    <row r="77" spans="1:8" ht="35.1" customHeight="1" thickBot="1" x14ac:dyDescent="0.35">
      <c r="A77" s="9">
        <v>4</v>
      </c>
      <c r="B77" s="47" t="s">
        <v>54</v>
      </c>
      <c r="C77" s="48"/>
      <c r="D77" s="21">
        <v>0</v>
      </c>
      <c r="E77" s="21">
        <v>0</v>
      </c>
      <c r="F77" s="22">
        <v>0</v>
      </c>
      <c r="G77" s="21">
        <v>0</v>
      </c>
      <c r="H77" s="21">
        <v>0</v>
      </c>
    </row>
    <row r="78" spans="1:8" ht="35.1" customHeight="1" thickBot="1" x14ac:dyDescent="0.35">
      <c r="A78" s="9">
        <v>5</v>
      </c>
      <c r="B78" s="47" t="s">
        <v>103</v>
      </c>
      <c r="C78" s="48"/>
      <c r="D78" s="21">
        <v>0</v>
      </c>
      <c r="E78" s="21">
        <v>0</v>
      </c>
      <c r="F78" s="22">
        <v>0</v>
      </c>
      <c r="G78" s="21">
        <v>0</v>
      </c>
      <c r="H78" s="21">
        <v>0</v>
      </c>
    </row>
    <row r="79" spans="1:8" ht="35.1" customHeight="1" thickBot="1" x14ac:dyDescent="0.35">
      <c r="A79" s="9">
        <v>6</v>
      </c>
      <c r="B79" s="47" t="s">
        <v>55</v>
      </c>
      <c r="C79" s="48"/>
      <c r="D79" s="21">
        <v>0</v>
      </c>
      <c r="E79" s="21">
        <v>0</v>
      </c>
      <c r="F79" s="22">
        <v>0</v>
      </c>
      <c r="G79" s="21">
        <v>0</v>
      </c>
      <c r="H79" s="21">
        <v>0</v>
      </c>
    </row>
    <row r="80" spans="1:8" ht="35.1" customHeight="1" thickBot="1" x14ac:dyDescent="0.35">
      <c r="A80" s="9">
        <v>7</v>
      </c>
      <c r="B80" s="47" t="s">
        <v>104</v>
      </c>
      <c r="C80" s="48"/>
      <c r="D80" s="21">
        <v>0</v>
      </c>
      <c r="E80" s="21">
        <v>0</v>
      </c>
      <c r="F80" s="22">
        <v>0</v>
      </c>
      <c r="G80" s="21">
        <v>0</v>
      </c>
      <c r="H80" s="21">
        <v>0</v>
      </c>
    </row>
    <row r="81" spans="1:8" ht="35.1" customHeight="1" thickBot="1" x14ac:dyDescent="0.35">
      <c r="A81" s="9">
        <v>8</v>
      </c>
      <c r="B81" s="47" t="s">
        <v>105</v>
      </c>
      <c r="C81" s="48"/>
      <c r="D81" s="21">
        <v>0</v>
      </c>
      <c r="E81" s="21">
        <v>0</v>
      </c>
      <c r="F81" s="22">
        <v>0</v>
      </c>
      <c r="G81" s="21">
        <v>0</v>
      </c>
      <c r="H81" s="21">
        <v>0</v>
      </c>
    </row>
    <row r="82" spans="1:8" ht="35.1" customHeight="1" thickBot="1" x14ac:dyDescent="0.35">
      <c r="A82" s="9">
        <v>9</v>
      </c>
      <c r="B82" s="47" t="s">
        <v>106</v>
      </c>
      <c r="C82" s="48"/>
      <c r="D82" s="21">
        <v>0</v>
      </c>
      <c r="E82" s="21">
        <v>0</v>
      </c>
      <c r="F82" s="22">
        <v>0</v>
      </c>
      <c r="G82" s="21">
        <v>0</v>
      </c>
      <c r="H82" s="21">
        <v>0</v>
      </c>
    </row>
    <row r="83" spans="1:8" ht="35.1" customHeight="1" thickBot="1" x14ac:dyDescent="0.35">
      <c r="A83" s="9">
        <v>10</v>
      </c>
      <c r="B83" s="47" t="s">
        <v>107</v>
      </c>
      <c r="C83" s="48"/>
      <c r="D83" s="21">
        <v>0</v>
      </c>
      <c r="E83" s="21">
        <v>0</v>
      </c>
      <c r="F83" s="22">
        <v>0</v>
      </c>
      <c r="G83" s="21">
        <v>0</v>
      </c>
      <c r="H83" s="21">
        <v>0</v>
      </c>
    </row>
    <row r="84" spans="1:8" ht="35.1" customHeight="1" thickBot="1" x14ac:dyDescent="0.35">
      <c r="A84" s="9">
        <v>11</v>
      </c>
      <c r="B84" s="47" t="s">
        <v>56</v>
      </c>
      <c r="C84" s="48"/>
      <c r="D84" s="21">
        <v>0</v>
      </c>
      <c r="E84" s="21">
        <v>0</v>
      </c>
      <c r="F84" s="22">
        <v>0</v>
      </c>
      <c r="G84" s="21">
        <v>0</v>
      </c>
      <c r="H84" s="21">
        <v>0</v>
      </c>
    </row>
    <row r="85" spans="1:8" ht="35.1" customHeight="1" thickBot="1" x14ac:dyDescent="0.35">
      <c r="A85" s="9">
        <v>12</v>
      </c>
      <c r="B85" s="47" t="s">
        <v>57</v>
      </c>
      <c r="C85" s="48"/>
      <c r="D85" s="21">
        <v>0</v>
      </c>
      <c r="E85" s="21">
        <v>0</v>
      </c>
      <c r="F85" s="22">
        <v>0</v>
      </c>
      <c r="G85" s="21">
        <v>0</v>
      </c>
      <c r="H85" s="21">
        <v>0</v>
      </c>
    </row>
    <row r="86" spans="1:8" ht="15" thickBot="1" x14ac:dyDescent="0.35"/>
    <row r="87" spans="1:8" ht="14.4" customHeight="1" thickBot="1" x14ac:dyDescent="0.35">
      <c r="A87" s="43" t="s">
        <v>138</v>
      </c>
      <c r="B87" s="44"/>
      <c r="C87" s="44"/>
      <c r="D87" s="44"/>
      <c r="E87" s="44"/>
      <c r="F87" s="44"/>
      <c r="G87" s="44"/>
      <c r="H87" s="45"/>
    </row>
    <row r="88" spans="1:8" ht="95.1" customHeight="1" thickBot="1" x14ac:dyDescent="0.35">
      <c r="A88" s="52" t="s">
        <v>108</v>
      </c>
      <c r="B88" s="53"/>
      <c r="C88" s="53"/>
      <c r="D88" s="53"/>
      <c r="E88" s="53"/>
      <c r="F88" s="53"/>
      <c r="G88" s="53"/>
      <c r="H88" s="54"/>
    </row>
    <row r="89" spans="1:8" ht="35.1" customHeight="1" thickBot="1" x14ac:dyDescent="0.35">
      <c r="A89" s="11" t="s">
        <v>6</v>
      </c>
      <c r="B89" s="49" t="s">
        <v>109</v>
      </c>
      <c r="C89" s="50"/>
      <c r="D89" s="6" t="s">
        <v>20</v>
      </c>
      <c r="E89" s="6" t="s">
        <v>21</v>
      </c>
      <c r="F89" s="8" t="s">
        <v>22</v>
      </c>
      <c r="G89" s="6" t="s">
        <v>23</v>
      </c>
      <c r="H89" s="6" t="s">
        <v>24</v>
      </c>
    </row>
    <row r="90" spans="1:8" ht="35.1" customHeight="1" thickBot="1" x14ac:dyDescent="0.35">
      <c r="A90" s="9">
        <v>1</v>
      </c>
      <c r="B90" s="47" t="s">
        <v>59</v>
      </c>
      <c r="C90" s="48"/>
      <c r="D90" s="21">
        <v>0</v>
      </c>
      <c r="E90" s="21">
        <v>0</v>
      </c>
      <c r="F90" s="22">
        <v>0</v>
      </c>
      <c r="G90" s="21">
        <v>0</v>
      </c>
      <c r="H90" s="21">
        <v>0</v>
      </c>
    </row>
    <row r="91" spans="1:8" ht="35.1" customHeight="1" thickBot="1" x14ac:dyDescent="0.35">
      <c r="A91" s="9">
        <v>2</v>
      </c>
      <c r="B91" s="47" t="s">
        <v>60</v>
      </c>
      <c r="C91" s="48"/>
      <c r="D91" s="21">
        <v>0</v>
      </c>
      <c r="E91" s="21">
        <v>0</v>
      </c>
      <c r="F91" s="22">
        <v>0</v>
      </c>
      <c r="G91" s="21">
        <v>0</v>
      </c>
      <c r="H91" s="21">
        <v>0</v>
      </c>
    </row>
    <row r="92" spans="1:8" ht="35.1" customHeight="1" thickBot="1" x14ac:dyDescent="0.35">
      <c r="A92" s="9">
        <v>3</v>
      </c>
      <c r="B92" s="47" t="s">
        <v>112</v>
      </c>
      <c r="C92" s="48"/>
      <c r="D92" s="21">
        <v>0</v>
      </c>
      <c r="E92" s="21">
        <v>0</v>
      </c>
      <c r="F92" s="22">
        <v>0</v>
      </c>
      <c r="G92" s="21">
        <v>0</v>
      </c>
      <c r="H92" s="21">
        <v>0</v>
      </c>
    </row>
    <row r="93" spans="1:8" ht="35.1" customHeight="1" thickBot="1" x14ac:dyDescent="0.35">
      <c r="A93" s="9">
        <v>4</v>
      </c>
      <c r="B93" s="47" t="s">
        <v>61</v>
      </c>
      <c r="C93" s="48"/>
      <c r="D93" s="12"/>
      <c r="E93" s="12"/>
      <c r="F93" s="13"/>
      <c r="G93" s="12"/>
      <c r="H93" s="12"/>
    </row>
    <row r="94" spans="1:8" ht="35.1" customHeight="1" thickBot="1" x14ac:dyDescent="0.35">
      <c r="A94" s="9">
        <v>5</v>
      </c>
      <c r="B94" s="47" t="s">
        <v>113</v>
      </c>
      <c r="C94" s="48"/>
      <c r="D94" s="21">
        <v>0</v>
      </c>
      <c r="E94" s="21">
        <v>0</v>
      </c>
      <c r="F94" s="22">
        <v>0</v>
      </c>
      <c r="G94" s="21">
        <v>0</v>
      </c>
      <c r="H94" s="21">
        <v>0</v>
      </c>
    </row>
    <row r="95" spans="1:8" ht="35.1" customHeight="1" thickBot="1" x14ac:dyDescent="0.35">
      <c r="A95" s="9">
        <v>6</v>
      </c>
      <c r="B95" s="47" t="s">
        <v>129</v>
      </c>
      <c r="C95" s="48"/>
      <c r="D95" s="21">
        <v>0</v>
      </c>
      <c r="E95" s="21">
        <v>0</v>
      </c>
      <c r="F95" s="22">
        <v>0</v>
      </c>
      <c r="G95" s="21">
        <v>0</v>
      </c>
      <c r="H95" s="21">
        <v>0</v>
      </c>
    </row>
    <row r="96" spans="1:8" ht="35.1" customHeight="1" thickBot="1" x14ac:dyDescent="0.35">
      <c r="A96" s="9">
        <v>7</v>
      </c>
      <c r="B96" s="47" t="s">
        <v>114</v>
      </c>
      <c r="C96" s="48"/>
      <c r="D96" s="21">
        <v>0</v>
      </c>
      <c r="E96" s="21">
        <v>0</v>
      </c>
      <c r="F96" s="22">
        <v>0</v>
      </c>
      <c r="G96" s="21">
        <v>0</v>
      </c>
      <c r="H96" s="21">
        <v>0</v>
      </c>
    </row>
    <row r="97" spans="1:8" ht="35.1" customHeight="1" thickBot="1" x14ac:dyDescent="0.35">
      <c r="A97" s="9">
        <v>8</v>
      </c>
      <c r="B97" s="47" t="s">
        <v>115</v>
      </c>
      <c r="C97" s="48"/>
      <c r="D97" s="12"/>
      <c r="E97" s="12"/>
      <c r="F97" s="13"/>
      <c r="G97" s="12"/>
      <c r="H97" s="12"/>
    </row>
    <row r="98" spans="1:8" ht="35.1" customHeight="1" thickBot="1" x14ac:dyDescent="0.35">
      <c r="A98" s="9">
        <v>9</v>
      </c>
      <c r="B98" s="47" t="s">
        <v>116</v>
      </c>
      <c r="C98" s="48"/>
      <c r="D98" s="21">
        <v>0</v>
      </c>
      <c r="E98" s="21">
        <v>0</v>
      </c>
      <c r="F98" s="22">
        <v>0</v>
      </c>
      <c r="G98" s="21">
        <v>0</v>
      </c>
      <c r="H98" s="21">
        <v>0</v>
      </c>
    </row>
    <row r="99" spans="1:8" ht="35.1" customHeight="1" thickBot="1" x14ac:dyDescent="0.35">
      <c r="A99" s="9">
        <v>10</v>
      </c>
      <c r="B99" s="47" t="s">
        <v>62</v>
      </c>
      <c r="C99" s="48"/>
      <c r="D99" s="21">
        <v>0</v>
      </c>
      <c r="E99" s="21">
        <v>0</v>
      </c>
      <c r="F99" s="22">
        <v>0</v>
      </c>
      <c r="G99" s="21">
        <v>0</v>
      </c>
      <c r="H99" s="21">
        <v>0</v>
      </c>
    </row>
    <row r="100" spans="1:8" ht="35.1" customHeight="1" thickBot="1" x14ac:dyDescent="0.35">
      <c r="A100" s="9">
        <v>11</v>
      </c>
      <c r="B100" s="47" t="s">
        <v>117</v>
      </c>
      <c r="C100" s="48"/>
      <c r="D100" s="21">
        <v>0</v>
      </c>
      <c r="E100" s="21">
        <v>0</v>
      </c>
      <c r="F100" s="22">
        <v>0</v>
      </c>
      <c r="G100" s="21">
        <v>0</v>
      </c>
      <c r="H100" s="21">
        <v>0</v>
      </c>
    </row>
    <row r="101" spans="1:8" ht="35.1" customHeight="1" thickBot="1" x14ac:dyDescent="0.35">
      <c r="A101" s="9">
        <v>12</v>
      </c>
      <c r="B101" s="47" t="s">
        <v>63</v>
      </c>
      <c r="C101" s="48"/>
      <c r="D101" s="21">
        <v>0</v>
      </c>
      <c r="E101" s="21">
        <v>0</v>
      </c>
      <c r="F101" s="22">
        <v>0</v>
      </c>
      <c r="G101" s="21">
        <v>0</v>
      </c>
      <c r="H101" s="21">
        <v>0</v>
      </c>
    </row>
    <row r="102" spans="1:8" ht="35.1" customHeight="1" thickBot="1" x14ac:dyDescent="0.35">
      <c r="A102" s="9">
        <v>13</v>
      </c>
      <c r="B102" s="47" t="s">
        <v>64</v>
      </c>
      <c r="C102" s="48"/>
      <c r="D102" s="21">
        <v>0</v>
      </c>
      <c r="E102" s="21">
        <v>0</v>
      </c>
      <c r="F102" s="22">
        <v>0</v>
      </c>
      <c r="G102" s="21">
        <v>0</v>
      </c>
      <c r="H102" s="21">
        <v>0</v>
      </c>
    </row>
    <row r="103" spans="1:8" ht="35.1" customHeight="1" thickBot="1" x14ac:dyDescent="0.35">
      <c r="A103" s="9">
        <v>14</v>
      </c>
      <c r="B103" s="47" t="s">
        <v>71</v>
      </c>
      <c r="C103" s="48"/>
      <c r="D103" s="21">
        <v>0</v>
      </c>
      <c r="E103" s="21">
        <v>0</v>
      </c>
      <c r="F103" s="22">
        <v>0</v>
      </c>
      <c r="G103" s="21">
        <v>0</v>
      </c>
      <c r="H103" s="21">
        <v>0</v>
      </c>
    </row>
    <row r="104" spans="1:8" ht="35.1" customHeight="1" thickBot="1" x14ac:dyDescent="0.35">
      <c r="A104" s="9">
        <v>15</v>
      </c>
      <c r="B104" s="47" t="s">
        <v>65</v>
      </c>
      <c r="C104" s="48"/>
      <c r="D104" s="21">
        <v>0</v>
      </c>
      <c r="E104" s="21">
        <v>0</v>
      </c>
      <c r="F104" s="22">
        <v>0</v>
      </c>
      <c r="G104" s="21">
        <v>0</v>
      </c>
      <c r="H104" s="21">
        <v>0</v>
      </c>
    </row>
    <row r="105" spans="1:8" ht="35.1" customHeight="1" thickBot="1" x14ac:dyDescent="0.35">
      <c r="A105" s="9">
        <v>16</v>
      </c>
      <c r="B105" s="47" t="s">
        <v>66</v>
      </c>
      <c r="C105" s="48"/>
      <c r="D105" s="21">
        <v>0</v>
      </c>
      <c r="E105" s="21">
        <v>0</v>
      </c>
      <c r="F105" s="22">
        <v>0</v>
      </c>
      <c r="G105" s="21">
        <v>0</v>
      </c>
      <c r="H105" s="21">
        <v>0</v>
      </c>
    </row>
    <row r="106" spans="1:8" ht="35.1" customHeight="1" thickBot="1" x14ac:dyDescent="0.35">
      <c r="A106" s="9">
        <v>17</v>
      </c>
      <c r="B106" s="47" t="s">
        <v>67</v>
      </c>
      <c r="C106" s="48"/>
      <c r="D106" s="21">
        <v>0</v>
      </c>
      <c r="E106" s="21">
        <v>0</v>
      </c>
      <c r="F106" s="22">
        <v>0</v>
      </c>
      <c r="G106" s="21">
        <v>0</v>
      </c>
      <c r="H106" s="21">
        <v>0</v>
      </c>
    </row>
    <row r="107" spans="1:8" ht="35.1" customHeight="1" thickBot="1" x14ac:dyDescent="0.35">
      <c r="A107" s="9">
        <v>18</v>
      </c>
      <c r="B107" s="47" t="s">
        <v>68</v>
      </c>
      <c r="C107" s="48"/>
      <c r="D107" s="21">
        <v>0</v>
      </c>
      <c r="E107" s="21">
        <v>0</v>
      </c>
      <c r="F107" s="22">
        <v>0</v>
      </c>
      <c r="G107" s="21">
        <v>0</v>
      </c>
      <c r="H107" s="21">
        <v>0</v>
      </c>
    </row>
    <row r="108" spans="1:8" ht="35.1" customHeight="1" thickBot="1" x14ac:dyDescent="0.35">
      <c r="A108" s="9">
        <v>19</v>
      </c>
      <c r="B108" s="47" t="s">
        <v>69</v>
      </c>
      <c r="C108" s="48"/>
      <c r="D108" s="21">
        <v>0</v>
      </c>
      <c r="E108" s="21">
        <v>0</v>
      </c>
      <c r="F108" s="22">
        <v>0</v>
      </c>
      <c r="G108" s="21">
        <v>0</v>
      </c>
      <c r="H108" s="21">
        <v>0</v>
      </c>
    </row>
  </sheetData>
  <mergeCells count="98">
    <mergeCell ref="B100:C100"/>
    <mergeCell ref="A25:H25"/>
    <mergeCell ref="B97:C97"/>
    <mergeCell ref="B93:C93"/>
    <mergeCell ref="B108:C108"/>
    <mergeCell ref="A72:H72"/>
    <mergeCell ref="B106:C106"/>
    <mergeCell ref="B107:C107"/>
    <mergeCell ref="B101:C101"/>
    <mergeCell ref="B102:C102"/>
    <mergeCell ref="B103:C103"/>
    <mergeCell ref="B104:C104"/>
    <mergeCell ref="B105:C105"/>
    <mergeCell ref="B94:C94"/>
    <mergeCell ref="B95:C95"/>
    <mergeCell ref="B96:C96"/>
    <mergeCell ref="B98:C98"/>
    <mergeCell ref="B99:C99"/>
    <mergeCell ref="D68:H68"/>
    <mergeCell ref="D69:H69"/>
    <mergeCell ref="B82:C82"/>
    <mergeCell ref="B83:C83"/>
    <mergeCell ref="B84:C84"/>
    <mergeCell ref="B91:C91"/>
    <mergeCell ref="B92:C92"/>
    <mergeCell ref="A68:C69"/>
    <mergeCell ref="B73:C73"/>
    <mergeCell ref="B74:C74"/>
    <mergeCell ref="B75:C75"/>
    <mergeCell ref="B76:C76"/>
    <mergeCell ref="B77:C77"/>
    <mergeCell ref="B78:C78"/>
    <mergeCell ref="B80:C80"/>
    <mergeCell ref="B81:C81"/>
    <mergeCell ref="B85:C85"/>
    <mergeCell ref="B42:C42"/>
    <mergeCell ref="B59:C59"/>
    <mergeCell ref="B60:C60"/>
    <mergeCell ref="B61:C61"/>
    <mergeCell ref="B62:C62"/>
    <mergeCell ref="B63:C63"/>
    <mergeCell ref="A65:C65"/>
    <mergeCell ref="A71:H71"/>
    <mergeCell ref="B89:C89"/>
    <mergeCell ref="B90:C90"/>
    <mergeCell ref="B37:C37"/>
    <mergeCell ref="B38:C38"/>
    <mergeCell ref="B39:C39"/>
    <mergeCell ref="B40:C40"/>
    <mergeCell ref="B41:C41"/>
    <mergeCell ref="B54:C54"/>
    <mergeCell ref="B43:C43"/>
    <mergeCell ref="B44:C44"/>
    <mergeCell ref="B45:C45"/>
    <mergeCell ref="B46:C46"/>
    <mergeCell ref="B47:C47"/>
    <mergeCell ref="B48:C48"/>
    <mergeCell ref="B79:C79"/>
    <mergeCell ref="A88:H88"/>
    <mergeCell ref="B35:C35"/>
    <mergeCell ref="B26:C26"/>
    <mergeCell ref="B27:C27"/>
    <mergeCell ref="B28:C28"/>
    <mergeCell ref="B29:C29"/>
    <mergeCell ref="B30:C30"/>
    <mergeCell ref="B31:C31"/>
    <mergeCell ref="A1:G1"/>
    <mergeCell ref="B58:C58"/>
    <mergeCell ref="A22:C22"/>
    <mergeCell ref="B2:G2"/>
    <mergeCell ref="B3:G3"/>
    <mergeCell ref="B4:G4"/>
    <mergeCell ref="B5:G5"/>
    <mergeCell ref="B17:C17"/>
    <mergeCell ref="A13:C13"/>
    <mergeCell ref="B18:C18"/>
    <mergeCell ref="B19:C19"/>
    <mergeCell ref="B20:C20"/>
    <mergeCell ref="B21:C21"/>
    <mergeCell ref="B36:C36"/>
    <mergeCell ref="A14:H14"/>
    <mergeCell ref="B32:C32"/>
    <mergeCell ref="A87:H87"/>
    <mergeCell ref="A7:H7"/>
    <mergeCell ref="A16:H16"/>
    <mergeCell ref="A24:H24"/>
    <mergeCell ref="A67:H67"/>
    <mergeCell ref="B55:C55"/>
    <mergeCell ref="B56:C56"/>
    <mergeCell ref="B57:C57"/>
    <mergeCell ref="B64:C64"/>
    <mergeCell ref="B49:C49"/>
    <mergeCell ref="B50:C50"/>
    <mergeCell ref="B51:C51"/>
    <mergeCell ref="B52:C52"/>
    <mergeCell ref="B53:C53"/>
    <mergeCell ref="B33:C33"/>
    <mergeCell ref="B34:C34"/>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ED764B-FB46-4308-97E2-8B23CFE9F855}">
  <dimension ref="A1:H108"/>
  <sheetViews>
    <sheetView workbookViewId="0">
      <selection activeCell="A88" sqref="A88:H88"/>
    </sheetView>
  </sheetViews>
  <sheetFormatPr defaultColWidth="8.6640625" defaultRowHeight="14.4" x14ac:dyDescent="0.3"/>
  <cols>
    <col min="1" max="1" width="7.5546875" style="1" customWidth="1"/>
    <col min="2" max="2" width="21.109375" style="1" customWidth="1"/>
    <col min="3" max="3" width="22.88671875" style="1" customWidth="1"/>
    <col min="4" max="8" width="13.88671875" style="1" customWidth="1"/>
  </cols>
  <sheetData>
    <row r="1" spans="1:8" ht="15" thickBot="1" x14ac:dyDescent="0.35">
      <c r="A1" s="34" t="s">
        <v>1</v>
      </c>
      <c r="B1" s="35"/>
      <c r="C1" s="35"/>
      <c r="D1" s="35"/>
      <c r="E1" s="35"/>
      <c r="F1" s="35"/>
      <c r="G1" s="36"/>
    </row>
    <row r="2" spans="1:8" ht="15.6" customHeight="1" x14ac:dyDescent="0.3">
      <c r="A2" s="2"/>
      <c r="B2" s="37" t="s">
        <v>2</v>
      </c>
      <c r="C2" s="37"/>
      <c r="D2" s="37"/>
      <c r="E2" s="37"/>
      <c r="F2" s="37"/>
      <c r="G2" s="38"/>
    </row>
    <row r="3" spans="1:8" ht="15.6" customHeight="1" x14ac:dyDescent="0.3">
      <c r="A3" s="3"/>
      <c r="B3" s="37" t="s">
        <v>80</v>
      </c>
      <c r="C3" s="37"/>
      <c r="D3" s="37"/>
      <c r="E3" s="37"/>
      <c r="F3" s="37"/>
      <c r="G3" s="38"/>
    </row>
    <row r="4" spans="1:8" ht="15.6" customHeight="1" x14ac:dyDescent="0.3">
      <c r="A4" s="4"/>
      <c r="B4" s="37" t="s">
        <v>3</v>
      </c>
      <c r="C4" s="37"/>
      <c r="D4" s="37"/>
      <c r="E4" s="37"/>
      <c r="F4" s="37"/>
      <c r="G4" s="38"/>
    </row>
    <row r="5" spans="1:8" ht="16.350000000000001" customHeight="1" thickBot="1" x14ac:dyDescent="0.35">
      <c r="A5" s="5"/>
      <c r="B5" s="39" t="s">
        <v>4</v>
      </c>
      <c r="C5" s="39"/>
      <c r="D5" s="39"/>
      <c r="E5" s="39"/>
      <c r="F5" s="39"/>
      <c r="G5" s="40"/>
    </row>
    <row r="7" spans="1:8" ht="15" customHeight="1" thickBot="1" x14ac:dyDescent="0.35">
      <c r="A7" s="46" t="s">
        <v>125</v>
      </c>
      <c r="B7" s="46"/>
      <c r="C7" s="46"/>
      <c r="D7" s="46"/>
      <c r="E7" s="46"/>
      <c r="F7" s="46"/>
      <c r="G7" s="46"/>
      <c r="H7" s="46"/>
    </row>
    <row r="8" spans="1:8" ht="41.1" customHeight="1" thickBot="1" x14ac:dyDescent="0.35">
      <c r="A8" s="6" t="s">
        <v>6</v>
      </c>
      <c r="B8" s="7" t="s">
        <v>7</v>
      </c>
      <c r="C8" s="6" t="s">
        <v>8</v>
      </c>
      <c r="D8" s="6" t="s">
        <v>9</v>
      </c>
      <c r="E8" s="6" t="s">
        <v>10</v>
      </c>
      <c r="F8" s="8" t="s">
        <v>11</v>
      </c>
      <c r="G8" s="6" t="s">
        <v>12</v>
      </c>
      <c r="H8" s="6" t="s">
        <v>13</v>
      </c>
    </row>
    <row r="9" spans="1:8" ht="35.1" customHeight="1" thickBot="1" x14ac:dyDescent="0.35">
      <c r="A9" s="9">
        <f>SUM('Colombie-Britannique'!A12+1)</f>
        <v>5</v>
      </c>
      <c r="B9" s="10" t="s">
        <v>16</v>
      </c>
      <c r="C9" s="10">
        <v>10</v>
      </c>
      <c r="D9" s="18">
        <v>0</v>
      </c>
      <c r="E9" s="18">
        <v>0</v>
      </c>
      <c r="F9" s="18">
        <v>0</v>
      </c>
      <c r="G9" s="18">
        <v>0</v>
      </c>
      <c r="H9" s="18">
        <v>0</v>
      </c>
    </row>
    <row r="10" spans="1:8" ht="35.1" customHeight="1" thickBot="1" x14ac:dyDescent="0.35">
      <c r="A10" s="9">
        <f>SUM(A9+1)</f>
        <v>6</v>
      </c>
      <c r="B10" s="10" t="s">
        <v>17</v>
      </c>
      <c r="C10" s="10">
        <v>10</v>
      </c>
      <c r="D10" s="18">
        <v>0</v>
      </c>
      <c r="E10" s="18">
        <v>0</v>
      </c>
      <c r="F10" s="18">
        <v>0</v>
      </c>
      <c r="G10" s="18">
        <v>0</v>
      </c>
      <c r="H10" s="18">
        <v>0</v>
      </c>
    </row>
    <row r="11" spans="1:8" ht="35.1" customHeight="1" thickBot="1" x14ac:dyDescent="0.35">
      <c r="A11" s="9">
        <f>SUM(A10+1)</f>
        <v>7</v>
      </c>
      <c r="B11" s="10" t="s">
        <v>18</v>
      </c>
      <c r="C11" s="10">
        <v>10</v>
      </c>
      <c r="D11" s="18">
        <v>0</v>
      </c>
      <c r="E11" s="18">
        <v>0</v>
      </c>
      <c r="F11" s="18">
        <v>0</v>
      </c>
      <c r="G11" s="18">
        <v>0</v>
      </c>
      <c r="H11" s="18">
        <v>0</v>
      </c>
    </row>
    <row r="12" spans="1:8" ht="35.1" customHeight="1" thickBot="1" x14ac:dyDescent="0.35">
      <c r="A12" s="9">
        <f>SUM(A11+1)</f>
        <v>8</v>
      </c>
      <c r="B12" s="10" t="s">
        <v>81</v>
      </c>
      <c r="C12" s="15">
        <v>10</v>
      </c>
      <c r="D12" s="18">
        <v>0</v>
      </c>
      <c r="E12" s="18">
        <v>0</v>
      </c>
      <c r="F12" s="18">
        <v>0</v>
      </c>
      <c r="G12" s="18">
        <v>0</v>
      </c>
      <c r="H12" s="18">
        <v>0</v>
      </c>
    </row>
    <row r="13" spans="1:8" ht="35.1" customHeight="1" thickBot="1" x14ac:dyDescent="0.35">
      <c r="A13" s="31" t="s">
        <v>15</v>
      </c>
      <c r="B13" s="32"/>
      <c r="C13" s="33"/>
      <c r="D13" s="19">
        <f>($C9*D9)+($C10*D10)+($C11*D11)+ ($C12*D12)</f>
        <v>0</v>
      </c>
      <c r="E13" s="19">
        <f>($C9*E9)+($C10*E10)+($C11*E11)+ ($C12*E12)</f>
        <v>0</v>
      </c>
      <c r="F13" s="19">
        <f>($C9*F9)+($C10*F10)+($C11*F11)+ ($C12*F12)</f>
        <v>0</v>
      </c>
      <c r="G13" s="19">
        <f>($C9*G9)+($C10*G10)+($C11*G11)+ ($C12*G12)</f>
        <v>0</v>
      </c>
      <c r="H13" s="19">
        <f>($C9*H9)+($C10*H10)+($C11*H11)+ ($C12*H12)</f>
        <v>0</v>
      </c>
    </row>
    <row r="14" spans="1:8" ht="35.1" customHeight="1" x14ac:dyDescent="0.3">
      <c r="A14" s="51" t="s">
        <v>118</v>
      </c>
      <c r="B14" s="51"/>
      <c r="C14" s="51"/>
      <c r="D14" s="51"/>
      <c r="E14" s="51"/>
      <c r="F14" s="51"/>
      <c r="G14" s="51"/>
      <c r="H14" s="51"/>
    </row>
    <row r="16" spans="1:8" ht="15" thickBot="1" x14ac:dyDescent="0.35">
      <c r="A16" s="46" t="s">
        <v>124</v>
      </c>
      <c r="B16" s="46"/>
      <c r="C16" s="46"/>
      <c r="D16" s="46"/>
      <c r="E16" s="46"/>
      <c r="F16" s="46"/>
      <c r="G16" s="46"/>
      <c r="H16" s="46"/>
    </row>
    <row r="17" spans="1:8" ht="41.1" customHeight="1" thickBot="1" x14ac:dyDescent="0.35">
      <c r="A17" s="11" t="s">
        <v>6</v>
      </c>
      <c r="B17" s="49" t="s">
        <v>110</v>
      </c>
      <c r="C17" s="50"/>
      <c r="D17" s="6" t="s">
        <v>20</v>
      </c>
      <c r="E17" s="6" t="s">
        <v>21</v>
      </c>
      <c r="F17" s="8" t="s">
        <v>22</v>
      </c>
      <c r="G17" s="6" t="s">
        <v>23</v>
      </c>
      <c r="H17" s="6" t="s">
        <v>24</v>
      </c>
    </row>
    <row r="18" spans="1:8" ht="35.1" customHeight="1" thickBot="1" x14ac:dyDescent="0.35">
      <c r="A18" s="9">
        <f>SUM('Colombie-Britannique'!A21+1)</f>
        <v>5</v>
      </c>
      <c r="B18" s="47" t="s">
        <v>25</v>
      </c>
      <c r="C18" s="48"/>
      <c r="D18" s="18">
        <v>0</v>
      </c>
      <c r="E18" s="18">
        <v>0</v>
      </c>
      <c r="F18" s="18">
        <v>0</v>
      </c>
      <c r="G18" s="18">
        <v>0</v>
      </c>
      <c r="H18" s="18">
        <v>0</v>
      </c>
    </row>
    <row r="19" spans="1:8" ht="35.1" customHeight="1" thickBot="1" x14ac:dyDescent="0.35">
      <c r="A19" s="9">
        <f>SUM(A18+1)</f>
        <v>6</v>
      </c>
      <c r="B19" s="47" t="s">
        <v>26</v>
      </c>
      <c r="C19" s="48"/>
      <c r="D19" s="18">
        <v>0</v>
      </c>
      <c r="E19" s="18">
        <v>0</v>
      </c>
      <c r="F19" s="18">
        <v>0</v>
      </c>
      <c r="G19" s="18">
        <v>0</v>
      </c>
      <c r="H19" s="18">
        <v>0</v>
      </c>
    </row>
    <row r="20" spans="1:8" ht="95.1" customHeight="1" thickBot="1" x14ac:dyDescent="0.35">
      <c r="A20" s="9">
        <f>SUM(A19+1)</f>
        <v>7</v>
      </c>
      <c r="B20" s="47" t="s">
        <v>27</v>
      </c>
      <c r="C20" s="48"/>
      <c r="D20" s="18">
        <v>0</v>
      </c>
      <c r="E20" s="18">
        <v>0</v>
      </c>
      <c r="F20" s="18">
        <v>0</v>
      </c>
      <c r="G20" s="18">
        <v>0</v>
      </c>
      <c r="H20" s="18">
        <v>0</v>
      </c>
    </row>
    <row r="21" spans="1:8" ht="65.099999999999994" customHeight="1" thickBot="1" x14ac:dyDescent="0.35">
      <c r="A21" s="9">
        <f>SUM(A20+1)</f>
        <v>8</v>
      </c>
      <c r="B21" s="47" t="s">
        <v>28</v>
      </c>
      <c r="C21" s="48"/>
      <c r="D21" s="18">
        <v>0</v>
      </c>
      <c r="E21" s="18">
        <v>0</v>
      </c>
      <c r="F21" s="18">
        <v>0</v>
      </c>
      <c r="G21" s="18">
        <v>0</v>
      </c>
      <c r="H21" s="18">
        <v>0</v>
      </c>
    </row>
    <row r="22" spans="1:8" ht="35.1" customHeight="1" thickBot="1" x14ac:dyDescent="0.35">
      <c r="A22" s="31" t="s">
        <v>15</v>
      </c>
      <c r="B22" s="32"/>
      <c r="C22" s="33"/>
      <c r="D22" s="19">
        <f>SUM(D18:D21)</f>
        <v>0</v>
      </c>
      <c r="E22" s="19">
        <f>SUM(E18:E21)</f>
        <v>0</v>
      </c>
      <c r="F22" s="20">
        <f>SUM(F18:F21)</f>
        <v>0</v>
      </c>
      <c r="G22" s="19">
        <f>SUM(G18:G21)</f>
        <v>0</v>
      </c>
      <c r="H22" s="19">
        <f>SUM(H18:H21)</f>
        <v>0</v>
      </c>
    </row>
    <row r="24" spans="1:8" ht="15" thickBot="1" x14ac:dyDescent="0.35">
      <c r="A24" s="46" t="s">
        <v>123</v>
      </c>
      <c r="B24" s="46"/>
      <c r="C24" s="46"/>
      <c r="D24" s="46"/>
      <c r="E24" s="46"/>
      <c r="F24" s="46"/>
      <c r="G24" s="46"/>
      <c r="H24" s="46"/>
    </row>
    <row r="25" spans="1:8" ht="54.6" customHeight="1" thickBot="1" x14ac:dyDescent="0.35">
      <c r="A25" s="52" t="s">
        <v>82</v>
      </c>
      <c r="B25" s="63"/>
      <c r="C25" s="63"/>
      <c r="D25" s="63"/>
      <c r="E25" s="63"/>
      <c r="F25" s="63"/>
      <c r="G25" s="63"/>
      <c r="H25" s="64"/>
    </row>
    <row r="26" spans="1:8" ht="27" thickBot="1" x14ac:dyDescent="0.35">
      <c r="A26" s="11" t="s">
        <v>6</v>
      </c>
      <c r="B26" s="49" t="s">
        <v>111</v>
      </c>
      <c r="C26" s="50"/>
      <c r="D26" s="6" t="s">
        <v>20</v>
      </c>
      <c r="E26" s="6" t="s">
        <v>21</v>
      </c>
      <c r="F26" s="8" t="s">
        <v>22</v>
      </c>
      <c r="G26" s="6" t="s">
        <v>23</v>
      </c>
      <c r="H26" s="6" t="s">
        <v>24</v>
      </c>
    </row>
    <row r="27" spans="1:8" ht="35.1" customHeight="1" thickBot="1" x14ac:dyDescent="0.35">
      <c r="A27" s="9">
        <f>SUM('Colombie-Britannique'!A64+1)</f>
        <v>39</v>
      </c>
      <c r="B27" s="47" t="s">
        <v>30</v>
      </c>
      <c r="C27" s="48"/>
      <c r="D27" s="18">
        <v>0</v>
      </c>
      <c r="E27" s="18">
        <v>0</v>
      </c>
      <c r="F27" s="18">
        <v>0</v>
      </c>
      <c r="G27" s="18">
        <v>0</v>
      </c>
      <c r="H27" s="18">
        <v>0</v>
      </c>
    </row>
    <row r="28" spans="1:8" ht="35.1" customHeight="1" thickBot="1" x14ac:dyDescent="0.35">
      <c r="A28" s="9">
        <f>SUM(A27+1)</f>
        <v>40</v>
      </c>
      <c r="B28" s="47" t="s">
        <v>83</v>
      </c>
      <c r="C28" s="48"/>
      <c r="D28" s="18">
        <v>0</v>
      </c>
      <c r="E28" s="18">
        <v>0</v>
      </c>
      <c r="F28" s="18">
        <v>0</v>
      </c>
      <c r="G28" s="18">
        <v>0</v>
      </c>
      <c r="H28" s="18">
        <v>0</v>
      </c>
    </row>
    <row r="29" spans="1:8" ht="35.1" customHeight="1" thickBot="1" x14ac:dyDescent="0.35">
      <c r="A29" s="9">
        <f t="shared" ref="A29:A64" si="0">SUM(A28+1)</f>
        <v>41</v>
      </c>
      <c r="B29" s="47" t="s">
        <v>119</v>
      </c>
      <c r="C29" s="48"/>
      <c r="D29" s="18">
        <v>0</v>
      </c>
      <c r="E29" s="18">
        <v>0</v>
      </c>
      <c r="F29" s="18">
        <v>0</v>
      </c>
      <c r="G29" s="18">
        <v>0</v>
      </c>
      <c r="H29" s="18">
        <v>0</v>
      </c>
    </row>
    <row r="30" spans="1:8" ht="35.1" customHeight="1" thickBot="1" x14ac:dyDescent="0.35">
      <c r="A30" s="9">
        <f t="shared" si="0"/>
        <v>42</v>
      </c>
      <c r="B30" s="47" t="s">
        <v>85</v>
      </c>
      <c r="C30" s="48"/>
      <c r="D30" s="18">
        <v>0</v>
      </c>
      <c r="E30" s="18">
        <v>0</v>
      </c>
      <c r="F30" s="18">
        <v>0</v>
      </c>
      <c r="G30" s="18">
        <v>0</v>
      </c>
      <c r="H30" s="18">
        <v>0</v>
      </c>
    </row>
    <row r="31" spans="1:8" ht="35.1" customHeight="1" thickBot="1" x14ac:dyDescent="0.35">
      <c r="A31" s="9">
        <f t="shared" si="0"/>
        <v>43</v>
      </c>
      <c r="B31" s="47" t="s">
        <v>31</v>
      </c>
      <c r="C31" s="48"/>
      <c r="D31" s="18">
        <v>0</v>
      </c>
      <c r="E31" s="18">
        <v>0</v>
      </c>
      <c r="F31" s="18">
        <v>0</v>
      </c>
      <c r="G31" s="18">
        <v>0</v>
      </c>
      <c r="H31" s="18">
        <v>0</v>
      </c>
    </row>
    <row r="32" spans="1:8" ht="35.1" customHeight="1" thickBot="1" x14ac:dyDescent="0.35">
      <c r="A32" s="9">
        <f t="shared" si="0"/>
        <v>44</v>
      </c>
      <c r="B32" s="47" t="s">
        <v>32</v>
      </c>
      <c r="C32" s="48"/>
      <c r="D32" s="18">
        <v>0</v>
      </c>
      <c r="E32" s="18">
        <v>0</v>
      </c>
      <c r="F32" s="18">
        <v>0</v>
      </c>
      <c r="G32" s="18">
        <v>0</v>
      </c>
      <c r="H32" s="18">
        <v>0</v>
      </c>
    </row>
    <row r="33" spans="1:8" ht="35.1" customHeight="1" thickBot="1" x14ac:dyDescent="0.35">
      <c r="A33" s="9">
        <f t="shared" si="0"/>
        <v>45</v>
      </c>
      <c r="B33" s="47" t="s">
        <v>86</v>
      </c>
      <c r="C33" s="48"/>
      <c r="D33" s="18">
        <v>0</v>
      </c>
      <c r="E33" s="18">
        <v>0</v>
      </c>
      <c r="F33" s="18">
        <v>0</v>
      </c>
      <c r="G33" s="18">
        <v>0</v>
      </c>
      <c r="H33" s="18">
        <v>0</v>
      </c>
    </row>
    <row r="34" spans="1:8" ht="35.1" customHeight="1" thickBot="1" x14ac:dyDescent="0.35">
      <c r="A34" s="9">
        <f t="shared" si="0"/>
        <v>46</v>
      </c>
      <c r="B34" s="47" t="s">
        <v>33</v>
      </c>
      <c r="C34" s="48"/>
      <c r="D34" s="18">
        <v>0</v>
      </c>
      <c r="E34" s="18">
        <v>0</v>
      </c>
      <c r="F34" s="18">
        <v>0</v>
      </c>
      <c r="G34" s="18">
        <v>0</v>
      </c>
      <c r="H34" s="18">
        <v>0</v>
      </c>
    </row>
    <row r="35" spans="1:8" ht="35.1" customHeight="1" thickBot="1" x14ac:dyDescent="0.35">
      <c r="A35" s="9">
        <f t="shared" si="0"/>
        <v>47</v>
      </c>
      <c r="B35" s="47" t="s">
        <v>87</v>
      </c>
      <c r="C35" s="48"/>
      <c r="D35" s="18">
        <v>0</v>
      </c>
      <c r="E35" s="18">
        <v>0</v>
      </c>
      <c r="F35" s="18">
        <v>0</v>
      </c>
      <c r="G35" s="18">
        <v>0</v>
      </c>
      <c r="H35" s="18">
        <v>0</v>
      </c>
    </row>
    <row r="36" spans="1:8" ht="35.1" customHeight="1" thickBot="1" x14ac:dyDescent="0.35">
      <c r="A36" s="9">
        <f t="shared" si="0"/>
        <v>48</v>
      </c>
      <c r="B36" s="47" t="s">
        <v>88</v>
      </c>
      <c r="C36" s="48"/>
      <c r="D36" s="18">
        <v>0</v>
      </c>
      <c r="E36" s="18">
        <v>0</v>
      </c>
      <c r="F36" s="18">
        <v>0</v>
      </c>
      <c r="G36" s="18">
        <v>0</v>
      </c>
      <c r="H36" s="18">
        <v>0</v>
      </c>
    </row>
    <row r="37" spans="1:8" ht="35.1" customHeight="1" thickBot="1" x14ac:dyDescent="0.35">
      <c r="A37" s="9">
        <f t="shared" si="0"/>
        <v>49</v>
      </c>
      <c r="B37" s="47" t="s">
        <v>89</v>
      </c>
      <c r="C37" s="48"/>
      <c r="D37" s="18">
        <v>0</v>
      </c>
      <c r="E37" s="18">
        <v>0</v>
      </c>
      <c r="F37" s="18">
        <v>0</v>
      </c>
      <c r="G37" s="18">
        <v>0</v>
      </c>
      <c r="H37" s="18">
        <v>0</v>
      </c>
    </row>
    <row r="38" spans="1:8" ht="35.1" customHeight="1" thickBot="1" x14ac:dyDescent="0.35">
      <c r="A38" s="9">
        <f t="shared" si="0"/>
        <v>50</v>
      </c>
      <c r="B38" s="47" t="s">
        <v>34</v>
      </c>
      <c r="C38" s="48"/>
      <c r="D38" s="18">
        <v>0</v>
      </c>
      <c r="E38" s="18">
        <v>0</v>
      </c>
      <c r="F38" s="18">
        <v>0</v>
      </c>
      <c r="G38" s="18">
        <v>0</v>
      </c>
      <c r="H38" s="18">
        <v>0</v>
      </c>
    </row>
    <row r="39" spans="1:8" ht="35.1" customHeight="1" thickBot="1" x14ac:dyDescent="0.35">
      <c r="A39" s="9">
        <f t="shared" si="0"/>
        <v>51</v>
      </c>
      <c r="B39" s="47" t="s">
        <v>35</v>
      </c>
      <c r="C39" s="48"/>
      <c r="D39" s="18">
        <v>0</v>
      </c>
      <c r="E39" s="18">
        <v>0</v>
      </c>
      <c r="F39" s="18">
        <v>0</v>
      </c>
      <c r="G39" s="18">
        <v>0</v>
      </c>
      <c r="H39" s="18">
        <v>0</v>
      </c>
    </row>
    <row r="40" spans="1:8" ht="35.1" customHeight="1" thickBot="1" x14ac:dyDescent="0.35">
      <c r="A40" s="9">
        <f t="shared" si="0"/>
        <v>52</v>
      </c>
      <c r="B40" s="47" t="s">
        <v>36</v>
      </c>
      <c r="C40" s="48"/>
      <c r="D40" s="18">
        <v>0</v>
      </c>
      <c r="E40" s="18">
        <v>0</v>
      </c>
      <c r="F40" s="18">
        <v>0</v>
      </c>
      <c r="G40" s="18">
        <v>0</v>
      </c>
      <c r="H40" s="18">
        <v>0</v>
      </c>
    </row>
    <row r="41" spans="1:8" ht="35.1" customHeight="1" thickBot="1" x14ac:dyDescent="0.35">
      <c r="A41" s="9">
        <f t="shared" si="0"/>
        <v>53</v>
      </c>
      <c r="B41" s="47" t="s">
        <v>37</v>
      </c>
      <c r="C41" s="48"/>
      <c r="D41" s="18">
        <v>0</v>
      </c>
      <c r="E41" s="18">
        <v>0</v>
      </c>
      <c r="F41" s="18">
        <v>0</v>
      </c>
      <c r="G41" s="18">
        <v>0</v>
      </c>
      <c r="H41" s="18">
        <v>0</v>
      </c>
    </row>
    <row r="42" spans="1:8" ht="35.1" customHeight="1" thickBot="1" x14ac:dyDescent="0.35">
      <c r="A42" s="9">
        <f t="shared" si="0"/>
        <v>54</v>
      </c>
      <c r="B42" s="47" t="s">
        <v>38</v>
      </c>
      <c r="C42" s="48"/>
      <c r="D42" s="18">
        <v>0</v>
      </c>
      <c r="E42" s="18">
        <v>0</v>
      </c>
      <c r="F42" s="18">
        <v>0</v>
      </c>
      <c r="G42" s="18">
        <v>0</v>
      </c>
      <c r="H42" s="18">
        <v>0</v>
      </c>
    </row>
    <row r="43" spans="1:8" ht="35.1" customHeight="1" thickBot="1" x14ac:dyDescent="0.35">
      <c r="A43" s="9">
        <f t="shared" si="0"/>
        <v>55</v>
      </c>
      <c r="B43" s="47" t="s">
        <v>39</v>
      </c>
      <c r="C43" s="48"/>
      <c r="D43" s="18">
        <v>0</v>
      </c>
      <c r="E43" s="18">
        <v>0</v>
      </c>
      <c r="F43" s="18">
        <v>0</v>
      </c>
      <c r="G43" s="18">
        <v>0</v>
      </c>
      <c r="H43" s="18">
        <v>0</v>
      </c>
    </row>
    <row r="44" spans="1:8" ht="35.1" customHeight="1" thickBot="1" x14ac:dyDescent="0.35">
      <c r="A44" s="9">
        <f t="shared" si="0"/>
        <v>56</v>
      </c>
      <c r="B44" s="47" t="s">
        <v>40</v>
      </c>
      <c r="C44" s="48"/>
      <c r="D44" s="18">
        <v>0</v>
      </c>
      <c r="E44" s="18">
        <v>0</v>
      </c>
      <c r="F44" s="18">
        <v>0</v>
      </c>
      <c r="G44" s="18">
        <v>0</v>
      </c>
      <c r="H44" s="18">
        <v>0</v>
      </c>
    </row>
    <row r="45" spans="1:8" ht="35.1" customHeight="1" thickBot="1" x14ac:dyDescent="0.35">
      <c r="A45" s="9">
        <f t="shared" si="0"/>
        <v>57</v>
      </c>
      <c r="B45" s="47" t="s">
        <v>41</v>
      </c>
      <c r="C45" s="48"/>
      <c r="D45" s="18">
        <v>0</v>
      </c>
      <c r="E45" s="18">
        <v>0</v>
      </c>
      <c r="F45" s="18">
        <v>0</v>
      </c>
      <c r="G45" s="18">
        <v>0</v>
      </c>
      <c r="H45" s="18">
        <v>0</v>
      </c>
    </row>
    <row r="46" spans="1:8" ht="35.1" customHeight="1" thickBot="1" x14ac:dyDescent="0.35">
      <c r="A46" s="9">
        <f t="shared" si="0"/>
        <v>58</v>
      </c>
      <c r="B46" s="47" t="s">
        <v>90</v>
      </c>
      <c r="C46" s="48"/>
      <c r="D46" s="18">
        <v>0</v>
      </c>
      <c r="E46" s="18">
        <v>0</v>
      </c>
      <c r="F46" s="18">
        <v>0</v>
      </c>
      <c r="G46" s="18">
        <v>0</v>
      </c>
      <c r="H46" s="18">
        <v>0</v>
      </c>
    </row>
    <row r="47" spans="1:8" ht="35.1" customHeight="1" thickBot="1" x14ac:dyDescent="0.35">
      <c r="A47" s="9">
        <f t="shared" si="0"/>
        <v>59</v>
      </c>
      <c r="B47" s="47" t="s">
        <v>42</v>
      </c>
      <c r="C47" s="48"/>
      <c r="D47" s="18">
        <v>0</v>
      </c>
      <c r="E47" s="18">
        <v>0</v>
      </c>
      <c r="F47" s="18">
        <v>0</v>
      </c>
      <c r="G47" s="18">
        <v>0</v>
      </c>
      <c r="H47" s="18">
        <v>0</v>
      </c>
    </row>
    <row r="48" spans="1:8" ht="35.1" customHeight="1" thickBot="1" x14ac:dyDescent="0.35">
      <c r="A48" s="9">
        <f t="shared" si="0"/>
        <v>60</v>
      </c>
      <c r="B48" s="47" t="s">
        <v>43</v>
      </c>
      <c r="C48" s="48"/>
      <c r="D48" s="18">
        <v>0</v>
      </c>
      <c r="E48" s="18">
        <v>0</v>
      </c>
      <c r="F48" s="18">
        <v>0</v>
      </c>
      <c r="G48" s="18">
        <v>0</v>
      </c>
      <c r="H48" s="18">
        <v>0</v>
      </c>
    </row>
    <row r="49" spans="1:8" ht="35.1" customHeight="1" thickBot="1" x14ac:dyDescent="0.35">
      <c r="A49" s="9">
        <f t="shared" si="0"/>
        <v>61</v>
      </c>
      <c r="B49" s="47" t="s">
        <v>44</v>
      </c>
      <c r="C49" s="48"/>
      <c r="D49" s="18">
        <v>0</v>
      </c>
      <c r="E49" s="18">
        <v>0</v>
      </c>
      <c r="F49" s="18">
        <v>0</v>
      </c>
      <c r="G49" s="18">
        <v>0</v>
      </c>
      <c r="H49" s="18">
        <v>0</v>
      </c>
    </row>
    <row r="50" spans="1:8" ht="35.1" customHeight="1" thickBot="1" x14ac:dyDescent="0.35">
      <c r="A50" s="9">
        <f t="shared" si="0"/>
        <v>62</v>
      </c>
      <c r="B50" s="47" t="s">
        <v>91</v>
      </c>
      <c r="C50" s="48"/>
      <c r="D50" s="18">
        <v>0</v>
      </c>
      <c r="E50" s="18">
        <v>0</v>
      </c>
      <c r="F50" s="18">
        <v>0</v>
      </c>
      <c r="G50" s="18">
        <v>0</v>
      </c>
      <c r="H50" s="18">
        <v>0</v>
      </c>
    </row>
    <row r="51" spans="1:8" ht="35.1" customHeight="1" thickBot="1" x14ac:dyDescent="0.35">
      <c r="A51" s="9">
        <f t="shared" si="0"/>
        <v>63</v>
      </c>
      <c r="B51" s="47" t="s">
        <v>45</v>
      </c>
      <c r="C51" s="48"/>
      <c r="D51" s="18">
        <v>0</v>
      </c>
      <c r="E51" s="18">
        <v>0</v>
      </c>
      <c r="F51" s="18">
        <v>0</v>
      </c>
      <c r="G51" s="18">
        <v>0</v>
      </c>
      <c r="H51" s="18">
        <v>0</v>
      </c>
    </row>
    <row r="52" spans="1:8" ht="35.1" customHeight="1" thickBot="1" x14ac:dyDescent="0.35">
      <c r="A52" s="9">
        <f t="shared" si="0"/>
        <v>64</v>
      </c>
      <c r="B52" s="47" t="s">
        <v>92</v>
      </c>
      <c r="C52" s="48"/>
      <c r="D52" s="18">
        <v>0</v>
      </c>
      <c r="E52" s="18">
        <v>0</v>
      </c>
      <c r="F52" s="18">
        <v>0</v>
      </c>
      <c r="G52" s="18">
        <v>0</v>
      </c>
      <c r="H52" s="18">
        <v>0</v>
      </c>
    </row>
    <row r="53" spans="1:8" ht="35.1" customHeight="1" thickBot="1" x14ac:dyDescent="0.35">
      <c r="A53" s="9">
        <f t="shared" si="0"/>
        <v>65</v>
      </c>
      <c r="B53" s="47" t="s">
        <v>93</v>
      </c>
      <c r="C53" s="48"/>
      <c r="D53" s="18">
        <v>0</v>
      </c>
      <c r="E53" s="18">
        <v>0</v>
      </c>
      <c r="F53" s="18">
        <v>0</v>
      </c>
      <c r="G53" s="18">
        <v>0</v>
      </c>
      <c r="H53" s="18">
        <v>0</v>
      </c>
    </row>
    <row r="54" spans="1:8" ht="35.1" customHeight="1" thickBot="1" x14ac:dyDescent="0.35">
      <c r="A54" s="9">
        <f t="shared" si="0"/>
        <v>66</v>
      </c>
      <c r="B54" s="47" t="s">
        <v>46</v>
      </c>
      <c r="C54" s="48"/>
      <c r="D54" s="18">
        <v>0</v>
      </c>
      <c r="E54" s="18">
        <v>0</v>
      </c>
      <c r="F54" s="18">
        <v>0</v>
      </c>
      <c r="G54" s="18">
        <v>0</v>
      </c>
      <c r="H54" s="18">
        <v>0</v>
      </c>
    </row>
    <row r="55" spans="1:8" ht="35.1" customHeight="1" thickBot="1" x14ac:dyDescent="0.35">
      <c r="A55" s="9">
        <f t="shared" si="0"/>
        <v>67</v>
      </c>
      <c r="B55" s="47" t="s">
        <v>47</v>
      </c>
      <c r="C55" s="48"/>
      <c r="D55" s="18">
        <v>0</v>
      </c>
      <c r="E55" s="18">
        <v>0</v>
      </c>
      <c r="F55" s="18">
        <v>0</v>
      </c>
      <c r="G55" s="18">
        <v>0</v>
      </c>
      <c r="H55" s="18">
        <v>0</v>
      </c>
    </row>
    <row r="56" spans="1:8" ht="35.1" customHeight="1" thickBot="1" x14ac:dyDescent="0.35">
      <c r="A56" s="9">
        <f t="shared" si="0"/>
        <v>68</v>
      </c>
      <c r="B56" s="47" t="s">
        <v>94</v>
      </c>
      <c r="C56" s="48"/>
      <c r="D56" s="18">
        <v>0</v>
      </c>
      <c r="E56" s="18">
        <v>0</v>
      </c>
      <c r="F56" s="18">
        <v>0</v>
      </c>
      <c r="G56" s="18">
        <v>0</v>
      </c>
      <c r="H56" s="18">
        <v>0</v>
      </c>
    </row>
    <row r="57" spans="1:8" ht="35.1" customHeight="1" thickBot="1" x14ac:dyDescent="0.35">
      <c r="A57" s="9">
        <f t="shared" si="0"/>
        <v>69</v>
      </c>
      <c r="B57" s="47" t="s">
        <v>48</v>
      </c>
      <c r="C57" s="48"/>
      <c r="D57" s="18">
        <v>0</v>
      </c>
      <c r="E57" s="18">
        <v>0</v>
      </c>
      <c r="F57" s="18">
        <v>0</v>
      </c>
      <c r="G57" s="18">
        <v>0</v>
      </c>
      <c r="H57" s="18">
        <v>0</v>
      </c>
    </row>
    <row r="58" spans="1:8" ht="35.1" customHeight="1" thickBot="1" x14ac:dyDescent="0.35">
      <c r="A58" s="9">
        <f t="shared" si="0"/>
        <v>70</v>
      </c>
      <c r="B58" s="47" t="s">
        <v>49</v>
      </c>
      <c r="C58" s="48"/>
      <c r="D58" s="18">
        <v>0</v>
      </c>
      <c r="E58" s="18">
        <v>0</v>
      </c>
      <c r="F58" s="18">
        <v>0</v>
      </c>
      <c r="G58" s="18">
        <v>0</v>
      </c>
      <c r="H58" s="18">
        <v>0</v>
      </c>
    </row>
    <row r="59" spans="1:8" ht="35.1" customHeight="1" thickBot="1" x14ac:dyDescent="0.35">
      <c r="A59" s="9">
        <f t="shared" si="0"/>
        <v>71</v>
      </c>
      <c r="B59" s="47" t="s">
        <v>120</v>
      </c>
      <c r="C59" s="48"/>
      <c r="D59" s="18">
        <v>0</v>
      </c>
      <c r="E59" s="18">
        <v>0</v>
      </c>
      <c r="F59" s="18">
        <v>0</v>
      </c>
      <c r="G59" s="18">
        <v>0</v>
      </c>
      <c r="H59" s="18">
        <v>0</v>
      </c>
    </row>
    <row r="60" spans="1:8" ht="35.1" customHeight="1" thickBot="1" x14ac:dyDescent="0.35">
      <c r="A60" s="9">
        <f t="shared" si="0"/>
        <v>72</v>
      </c>
      <c r="B60" s="47" t="s">
        <v>121</v>
      </c>
      <c r="C60" s="48"/>
      <c r="D60" s="18">
        <v>0</v>
      </c>
      <c r="E60" s="18">
        <v>0</v>
      </c>
      <c r="F60" s="18">
        <v>0</v>
      </c>
      <c r="G60" s="18">
        <v>0</v>
      </c>
      <c r="H60" s="18">
        <v>0</v>
      </c>
    </row>
    <row r="61" spans="1:8" ht="35.1" customHeight="1" thickBot="1" x14ac:dyDescent="0.35">
      <c r="A61" s="9">
        <f t="shared" si="0"/>
        <v>73</v>
      </c>
      <c r="B61" s="47" t="s">
        <v>50</v>
      </c>
      <c r="C61" s="48"/>
      <c r="D61" s="18">
        <v>0</v>
      </c>
      <c r="E61" s="18">
        <v>0</v>
      </c>
      <c r="F61" s="18">
        <v>0</v>
      </c>
      <c r="G61" s="18">
        <v>0</v>
      </c>
      <c r="H61" s="18">
        <v>0</v>
      </c>
    </row>
    <row r="62" spans="1:8" ht="35.1" customHeight="1" thickBot="1" x14ac:dyDescent="0.35">
      <c r="A62" s="9">
        <f t="shared" si="0"/>
        <v>74</v>
      </c>
      <c r="B62" s="47" t="s">
        <v>97</v>
      </c>
      <c r="C62" s="48"/>
      <c r="D62" s="18">
        <v>0</v>
      </c>
      <c r="E62" s="18">
        <v>0</v>
      </c>
      <c r="F62" s="18">
        <v>0</v>
      </c>
      <c r="G62" s="18">
        <v>0</v>
      </c>
      <c r="H62" s="18">
        <v>0</v>
      </c>
    </row>
    <row r="63" spans="1:8" ht="35.1" customHeight="1" thickBot="1" x14ac:dyDescent="0.35">
      <c r="A63" s="9">
        <f t="shared" si="0"/>
        <v>75</v>
      </c>
      <c r="B63" s="47" t="s">
        <v>98</v>
      </c>
      <c r="C63" s="48"/>
      <c r="D63" s="18">
        <v>0</v>
      </c>
      <c r="E63" s="18">
        <v>0</v>
      </c>
      <c r="F63" s="18">
        <v>0</v>
      </c>
      <c r="G63" s="18">
        <v>0</v>
      </c>
      <c r="H63" s="18">
        <v>0</v>
      </c>
    </row>
    <row r="64" spans="1:8" ht="35.1" customHeight="1" thickBot="1" x14ac:dyDescent="0.35">
      <c r="A64" s="9">
        <f t="shared" si="0"/>
        <v>76</v>
      </c>
      <c r="B64" s="47" t="s">
        <v>51</v>
      </c>
      <c r="C64" s="48"/>
      <c r="D64" s="18">
        <v>0</v>
      </c>
      <c r="E64" s="18">
        <v>0</v>
      </c>
      <c r="F64" s="18">
        <v>0</v>
      </c>
      <c r="G64" s="18">
        <v>0</v>
      </c>
      <c r="H64" s="18">
        <v>0</v>
      </c>
    </row>
    <row r="65" spans="1:8" ht="35.1" customHeight="1" thickBot="1" x14ac:dyDescent="0.35">
      <c r="A65" s="31" t="s">
        <v>15</v>
      </c>
      <c r="B65" s="32"/>
      <c r="C65" s="33"/>
      <c r="D65" s="19">
        <f>SUM(D27:D64)</f>
        <v>0</v>
      </c>
      <c r="E65" s="19">
        <f>SUM(E27:E64)</f>
        <v>0</v>
      </c>
      <c r="F65" s="20">
        <f>SUM(F27:F64)</f>
        <v>0</v>
      </c>
      <c r="G65" s="19">
        <f>SUM(G27:G64)</f>
        <v>0</v>
      </c>
      <c r="H65" s="19">
        <f>SUM(H27:H64)</f>
        <v>0</v>
      </c>
    </row>
    <row r="67" spans="1:8" ht="15" hidden="1" thickBot="1" x14ac:dyDescent="0.35">
      <c r="A67" s="46" t="s">
        <v>77</v>
      </c>
      <c r="B67" s="46"/>
      <c r="C67" s="46"/>
      <c r="D67" s="46"/>
      <c r="E67" s="46"/>
      <c r="F67" s="46"/>
      <c r="G67" s="46"/>
      <c r="H67" s="46"/>
    </row>
    <row r="68" spans="1:8" ht="35.1" hidden="1" customHeight="1" thickBot="1" x14ac:dyDescent="0.35">
      <c r="A68" s="61" t="s">
        <v>77</v>
      </c>
      <c r="B68" s="61"/>
      <c r="C68" s="61"/>
      <c r="D68" s="55" t="s">
        <v>78</v>
      </c>
      <c r="E68" s="56"/>
      <c r="F68" s="56"/>
      <c r="G68" s="56"/>
      <c r="H68" s="57"/>
    </row>
    <row r="69" spans="1:8" ht="35.1" hidden="1" customHeight="1" thickBot="1" x14ac:dyDescent="0.4">
      <c r="A69" s="62"/>
      <c r="B69" s="62"/>
      <c r="C69" s="62"/>
      <c r="D69" s="65">
        <f>SUM(SUM(D13:H13)+SUM(D22:H22)+SUM(D65:H65))</f>
        <v>0</v>
      </c>
      <c r="E69" s="66"/>
      <c r="F69" s="66"/>
      <c r="G69" s="66"/>
      <c r="H69" s="67"/>
    </row>
    <row r="70" spans="1:8" ht="35.1" customHeight="1" thickBot="1" x14ac:dyDescent="0.35">
      <c r="A70" s="14"/>
      <c r="B70" s="14"/>
      <c r="C70" s="14"/>
      <c r="D70" s="14"/>
      <c r="E70" s="14"/>
      <c r="F70" s="14"/>
      <c r="G70" s="14"/>
      <c r="H70" s="14"/>
    </row>
    <row r="71" spans="1:8" ht="14.4" customHeight="1" thickBot="1" x14ac:dyDescent="0.35">
      <c r="A71" s="43" t="s">
        <v>122</v>
      </c>
      <c r="B71" s="44"/>
      <c r="C71" s="44"/>
      <c r="D71" s="44"/>
      <c r="E71" s="44"/>
      <c r="F71" s="44"/>
      <c r="G71" s="44"/>
      <c r="H71" s="45"/>
    </row>
    <row r="72" spans="1:8" ht="90.9" customHeight="1" thickBot="1" x14ac:dyDescent="0.35">
      <c r="A72" s="52" t="s">
        <v>100</v>
      </c>
      <c r="B72" s="53"/>
      <c r="C72" s="53"/>
      <c r="D72" s="53"/>
      <c r="E72" s="53"/>
      <c r="F72" s="53"/>
      <c r="G72" s="53"/>
      <c r="H72" s="54"/>
    </row>
    <row r="73" spans="1:8" ht="27" customHeight="1" thickBot="1" x14ac:dyDescent="0.35">
      <c r="A73" s="11" t="s">
        <v>6</v>
      </c>
      <c r="B73" s="49" t="s">
        <v>7</v>
      </c>
      <c r="C73" s="50"/>
      <c r="D73" s="6" t="s">
        <v>20</v>
      </c>
      <c r="E73" s="6" t="s">
        <v>21</v>
      </c>
      <c r="F73" s="8" t="s">
        <v>22</v>
      </c>
      <c r="G73" s="6" t="s">
        <v>23</v>
      </c>
      <c r="H73" s="6" t="s">
        <v>24</v>
      </c>
    </row>
    <row r="74" spans="1:8" ht="35.1" customHeight="1" thickBot="1" x14ac:dyDescent="0.35">
      <c r="A74" s="9">
        <f>SUM('Colombie-Britannique'!A85+1)</f>
        <v>13</v>
      </c>
      <c r="B74" s="47" t="s">
        <v>126</v>
      </c>
      <c r="C74" s="48"/>
      <c r="D74" s="21">
        <v>0</v>
      </c>
      <c r="E74" s="21">
        <v>0</v>
      </c>
      <c r="F74" s="22">
        <v>0</v>
      </c>
      <c r="G74" s="21">
        <v>0</v>
      </c>
      <c r="H74" s="21">
        <v>0</v>
      </c>
    </row>
    <row r="75" spans="1:8" ht="35.1" customHeight="1" thickBot="1" x14ac:dyDescent="0.35">
      <c r="A75" s="9">
        <f t="shared" ref="A75:A85" si="1">SUM(A74+1)</f>
        <v>14</v>
      </c>
      <c r="B75" s="47" t="s">
        <v>53</v>
      </c>
      <c r="C75" s="48"/>
      <c r="D75" s="21">
        <v>0</v>
      </c>
      <c r="E75" s="21">
        <v>0</v>
      </c>
      <c r="F75" s="22">
        <v>0</v>
      </c>
      <c r="G75" s="21">
        <v>0</v>
      </c>
      <c r="H75" s="21">
        <v>0</v>
      </c>
    </row>
    <row r="76" spans="1:8" ht="85.2" customHeight="1" thickBot="1" x14ac:dyDescent="0.35">
      <c r="A76" s="9">
        <f t="shared" si="1"/>
        <v>15</v>
      </c>
      <c r="B76" s="47" t="s">
        <v>102</v>
      </c>
      <c r="C76" s="48"/>
      <c r="D76" s="21">
        <v>0</v>
      </c>
      <c r="E76" s="21">
        <v>0</v>
      </c>
      <c r="F76" s="22">
        <v>0</v>
      </c>
      <c r="G76" s="21">
        <v>0</v>
      </c>
      <c r="H76" s="21">
        <v>0</v>
      </c>
    </row>
    <row r="77" spans="1:8" ht="35.1" customHeight="1" thickBot="1" x14ac:dyDescent="0.35">
      <c r="A77" s="9">
        <f t="shared" si="1"/>
        <v>16</v>
      </c>
      <c r="B77" s="47" t="s">
        <v>54</v>
      </c>
      <c r="C77" s="48"/>
      <c r="D77" s="21">
        <v>0</v>
      </c>
      <c r="E77" s="21">
        <v>0</v>
      </c>
      <c r="F77" s="22">
        <v>0</v>
      </c>
      <c r="G77" s="21">
        <v>0</v>
      </c>
      <c r="H77" s="21">
        <v>0</v>
      </c>
    </row>
    <row r="78" spans="1:8" ht="35.1" customHeight="1" thickBot="1" x14ac:dyDescent="0.35">
      <c r="A78" s="9">
        <f t="shared" si="1"/>
        <v>17</v>
      </c>
      <c r="B78" s="47" t="s">
        <v>103</v>
      </c>
      <c r="C78" s="48"/>
      <c r="D78" s="21">
        <v>0</v>
      </c>
      <c r="E78" s="21">
        <v>0</v>
      </c>
      <c r="F78" s="22">
        <v>0</v>
      </c>
      <c r="G78" s="21">
        <v>0</v>
      </c>
      <c r="H78" s="21">
        <v>0</v>
      </c>
    </row>
    <row r="79" spans="1:8" ht="35.1" customHeight="1" thickBot="1" x14ac:dyDescent="0.35">
      <c r="A79" s="9">
        <f t="shared" si="1"/>
        <v>18</v>
      </c>
      <c r="B79" s="47" t="s">
        <v>55</v>
      </c>
      <c r="C79" s="48"/>
      <c r="D79" s="21">
        <v>0</v>
      </c>
      <c r="E79" s="21">
        <v>0</v>
      </c>
      <c r="F79" s="22">
        <v>0</v>
      </c>
      <c r="G79" s="21">
        <v>0</v>
      </c>
      <c r="H79" s="21">
        <v>0</v>
      </c>
    </row>
    <row r="80" spans="1:8" ht="35.1" customHeight="1" thickBot="1" x14ac:dyDescent="0.35">
      <c r="A80" s="9">
        <f t="shared" si="1"/>
        <v>19</v>
      </c>
      <c r="B80" s="47" t="s">
        <v>104</v>
      </c>
      <c r="C80" s="48"/>
      <c r="D80" s="21">
        <v>0</v>
      </c>
      <c r="E80" s="21">
        <v>0</v>
      </c>
      <c r="F80" s="22">
        <v>0</v>
      </c>
      <c r="G80" s="21">
        <v>0</v>
      </c>
      <c r="H80" s="21">
        <v>0</v>
      </c>
    </row>
    <row r="81" spans="1:8" ht="35.1" customHeight="1" thickBot="1" x14ac:dyDescent="0.35">
      <c r="A81" s="9">
        <f t="shared" si="1"/>
        <v>20</v>
      </c>
      <c r="B81" s="47" t="s">
        <v>105</v>
      </c>
      <c r="C81" s="48"/>
      <c r="D81" s="21">
        <v>0</v>
      </c>
      <c r="E81" s="21">
        <v>0</v>
      </c>
      <c r="F81" s="22">
        <v>0</v>
      </c>
      <c r="G81" s="21">
        <v>0</v>
      </c>
      <c r="H81" s="21">
        <v>0</v>
      </c>
    </row>
    <row r="82" spans="1:8" ht="35.1" customHeight="1" thickBot="1" x14ac:dyDescent="0.35">
      <c r="A82" s="9">
        <f t="shared" si="1"/>
        <v>21</v>
      </c>
      <c r="B82" s="47" t="s">
        <v>106</v>
      </c>
      <c r="C82" s="48"/>
      <c r="D82" s="21">
        <v>0</v>
      </c>
      <c r="E82" s="21">
        <v>0</v>
      </c>
      <c r="F82" s="22">
        <v>0</v>
      </c>
      <c r="G82" s="21">
        <v>0</v>
      </c>
      <c r="H82" s="21">
        <v>0</v>
      </c>
    </row>
    <row r="83" spans="1:8" ht="35.1" customHeight="1" thickBot="1" x14ac:dyDescent="0.35">
      <c r="A83" s="9">
        <f t="shared" si="1"/>
        <v>22</v>
      </c>
      <c r="B83" s="47" t="s">
        <v>127</v>
      </c>
      <c r="C83" s="48"/>
      <c r="D83" s="21">
        <v>0</v>
      </c>
      <c r="E83" s="21">
        <v>0</v>
      </c>
      <c r="F83" s="22">
        <v>0</v>
      </c>
      <c r="G83" s="21">
        <v>0</v>
      </c>
      <c r="H83" s="21">
        <v>0</v>
      </c>
    </row>
    <row r="84" spans="1:8" ht="35.1" customHeight="1" thickBot="1" x14ac:dyDescent="0.35">
      <c r="A84" s="9">
        <f t="shared" si="1"/>
        <v>23</v>
      </c>
      <c r="B84" s="47" t="s">
        <v>70</v>
      </c>
      <c r="C84" s="48"/>
      <c r="D84" s="21">
        <v>0</v>
      </c>
      <c r="E84" s="21">
        <v>0</v>
      </c>
      <c r="F84" s="22">
        <v>0</v>
      </c>
      <c r="G84" s="21">
        <v>0</v>
      </c>
      <c r="H84" s="21">
        <v>0</v>
      </c>
    </row>
    <row r="85" spans="1:8" ht="35.1" customHeight="1" thickBot="1" x14ac:dyDescent="0.35">
      <c r="A85" s="9">
        <f t="shared" si="1"/>
        <v>24</v>
      </c>
      <c r="B85" s="47" t="s">
        <v>57</v>
      </c>
      <c r="C85" s="48"/>
      <c r="D85" s="21">
        <v>0</v>
      </c>
      <c r="E85" s="21">
        <v>0</v>
      </c>
      <c r="F85" s="22">
        <v>0</v>
      </c>
      <c r="G85" s="21">
        <v>0</v>
      </c>
      <c r="H85" s="21">
        <v>0</v>
      </c>
    </row>
    <row r="86" spans="1:8" ht="15" thickBot="1" x14ac:dyDescent="0.35"/>
    <row r="87" spans="1:8" ht="14.4" customHeight="1" thickBot="1" x14ac:dyDescent="0.35">
      <c r="A87" s="43" t="s">
        <v>128</v>
      </c>
      <c r="B87" s="44"/>
      <c r="C87" s="44"/>
      <c r="D87" s="44"/>
      <c r="E87" s="44"/>
      <c r="F87" s="44"/>
      <c r="G87" s="44"/>
      <c r="H87" s="45"/>
    </row>
    <row r="88" spans="1:8" ht="95.1" customHeight="1" thickBot="1" x14ac:dyDescent="0.35">
      <c r="A88" s="52" t="s">
        <v>58</v>
      </c>
      <c r="B88" s="53"/>
      <c r="C88" s="53"/>
      <c r="D88" s="53"/>
      <c r="E88" s="53"/>
      <c r="F88" s="53"/>
      <c r="G88" s="53"/>
      <c r="H88" s="54"/>
    </row>
    <row r="89" spans="1:8" ht="35.1" customHeight="1" thickBot="1" x14ac:dyDescent="0.35">
      <c r="A89" s="11" t="s">
        <v>6</v>
      </c>
      <c r="B89" s="49" t="s">
        <v>109</v>
      </c>
      <c r="C89" s="50"/>
      <c r="D89" s="6" t="s">
        <v>20</v>
      </c>
      <c r="E89" s="6" t="s">
        <v>21</v>
      </c>
      <c r="F89" s="8" t="s">
        <v>22</v>
      </c>
      <c r="G89" s="6" t="s">
        <v>23</v>
      </c>
      <c r="H89" s="6" t="s">
        <v>24</v>
      </c>
    </row>
    <row r="90" spans="1:8" ht="35.1" customHeight="1" thickBot="1" x14ac:dyDescent="0.35">
      <c r="A90" s="9">
        <f>SUM('Colombie-Britannique'!A108+1)</f>
        <v>20</v>
      </c>
      <c r="B90" s="47" t="s">
        <v>59</v>
      </c>
      <c r="C90" s="48"/>
      <c r="D90" s="21">
        <v>0</v>
      </c>
      <c r="E90" s="21">
        <v>0</v>
      </c>
      <c r="F90" s="22">
        <v>0</v>
      </c>
      <c r="G90" s="21">
        <v>0</v>
      </c>
      <c r="H90" s="21">
        <v>0</v>
      </c>
    </row>
    <row r="91" spans="1:8" ht="35.1" customHeight="1" thickBot="1" x14ac:dyDescent="0.35">
      <c r="A91" s="9">
        <f>SUM(A90+1)</f>
        <v>21</v>
      </c>
      <c r="B91" s="47" t="s">
        <v>60</v>
      </c>
      <c r="C91" s="48"/>
      <c r="D91" s="21">
        <v>0</v>
      </c>
      <c r="E91" s="21">
        <v>0</v>
      </c>
      <c r="F91" s="22">
        <v>0</v>
      </c>
      <c r="G91" s="21">
        <v>0</v>
      </c>
      <c r="H91" s="21">
        <v>0</v>
      </c>
    </row>
    <row r="92" spans="1:8" ht="35.1" customHeight="1" thickBot="1" x14ac:dyDescent="0.35">
      <c r="A92" s="9">
        <f t="shared" ref="A92:A108" si="2">SUM(A91+1)</f>
        <v>22</v>
      </c>
      <c r="B92" s="47" t="s">
        <v>112</v>
      </c>
      <c r="C92" s="48"/>
      <c r="D92" s="21">
        <v>0</v>
      </c>
      <c r="E92" s="21">
        <v>0</v>
      </c>
      <c r="F92" s="22">
        <v>0</v>
      </c>
      <c r="G92" s="21">
        <v>0</v>
      </c>
      <c r="H92" s="21">
        <v>0</v>
      </c>
    </row>
    <row r="93" spans="1:8" ht="35.1" customHeight="1" thickBot="1" x14ac:dyDescent="0.35">
      <c r="A93" s="9">
        <f t="shared" si="2"/>
        <v>23</v>
      </c>
      <c r="B93" s="47" t="s">
        <v>61</v>
      </c>
      <c r="C93" s="48"/>
      <c r="D93" s="12"/>
      <c r="E93" s="12"/>
      <c r="F93" s="13"/>
      <c r="G93" s="12"/>
      <c r="H93" s="12"/>
    </row>
    <row r="94" spans="1:8" ht="35.1" customHeight="1" thickBot="1" x14ac:dyDescent="0.35">
      <c r="A94" s="9">
        <f t="shared" si="2"/>
        <v>24</v>
      </c>
      <c r="B94" s="47" t="s">
        <v>113</v>
      </c>
      <c r="C94" s="48"/>
      <c r="D94" s="21">
        <v>0</v>
      </c>
      <c r="E94" s="21">
        <v>0</v>
      </c>
      <c r="F94" s="22">
        <v>0</v>
      </c>
      <c r="G94" s="21">
        <v>0</v>
      </c>
      <c r="H94" s="21">
        <v>0</v>
      </c>
    </row>
    <row r="95" spans="1:8" ht="35.1" customHeight="1" thickBot="1" x14ac:dyDescent="0.35">
      <c r="A95" s="9">
        <f t="shared" si="2"/>
        <v>25</v>
      </c>
      <c r="B95" s="47" t="s">
        <v>129</v>
      </c>
      <c r="C95" s="48"/>
      <c r="D95" s="21">
        <v>0</v>
      </c>
      <c r="E95" s="21">
        <v>0</v>
      </c>
      <c r="F95" s="22">
        <v>0</v>
      </c>
      <c r="G95" s="21">
        <v>0</v>
      </c>
      <c r="H95" s="21">
        <v>0</v>
      </c>
    </row>
    <row r="96" spans="1:8" ht="35.1" customHeight="1" thickBot="1" x14ac:dyDescent="0.35">
      <c r="A96" s="9">
        <f t="shared" si="2"/>
        <v>26</v>
      </c>
      <c r="B96" s="47" t="s">
        <v>114</v>
      </c>
      <c r="C96" s="48"/>
      <c r="D96" s="21">
        <v>0</v>
      </c>
      <c r="E96" s="21">
        <v>0</v>
      </c>
      <c r="F96" s="22">
        <v>0</v>
      </c>
      <c r="G96" s="21">
        <v>0</v>
      </c>
      <c r="H96" s="21">
        <v>0</v>
      </c>
    </row>
    <row r="97" spans="1:8" ht="35.1" customHeight="1" thickBot="1" x14ac:dyDescent="0.35">
      <c r="A97" s="9">
        <f t="shared" si="2"/>
        <v>27</v>
      </c>
      <c r="B97" s="47" t="s">
        <v>115</v>
      </c>
      <c r="C97" s="48"/>
      <c r="D97" s="12"/>
      <c r="E97" s="12"/>
      <c r="F97" s="13"/>
      <c r="G97" s="12"/>
      <c r="H97" s="12"/>
    </row>
    <row r="98" spans="1:8" ht="35.1" customHeight="1" thickBot="1" x14ac:dyDescent="0.35">
      <c r="A98" s="9">
        <f t="shared" si="2"/>
        <v>28</v>
      </c>
      <c r="B98" s="47" t="s">
        <v>116</v>
      </c>
      <c r="C98" s="48"/>
      <c r="D98" s="21">
        <v>0</v>
      </c>
      <c r="E98" s="21">
        <v>0</v>
      </c>
      <c r="F98" s="22">
        <v>0</v>
      </c>
      <c r="G98" s="21">
        <v>0</v>
      </c>
      <c r="H98" s="21">
        <v>0</v>
      </c>
    </row>
    <row r="99" spans="1:8" ht="35.1" customHeight="1" thickBot="1" x14ac:dyDescent="0.35">
      <c r="A99" s="9">
        <f t="shared" si="2"/>
        <v>29</v>
      </c>
      <c r="B99" s="47" t="s">
        <v>62</v>
      </c>
      <c r="C99" s="48"/>
      <c r="D99" s="21">
        <v>0</v>
      </c>
      <c r="E99" s="21">
        <v>0</v>
      </c>
      <c r="F99" s="22">
        <v>0</v>
      </c>
      <c r="G99" s="21">
        <v>0</v>
      </c>
      <c r="H99" s="21">
        <v>0</v>
      </c>
    </row>
    <row r="100" spans="1:8" ht="35.1" customHeight="1" thickBot="1" x14ac:dyDescent="0.35">
      <c r="A100" s="9">
        <f t="shared" si="2"/>
        <v>30</v>
      </c>
      <c r="B100" s="47" t="s">
        <v>117</v>
      </c>
      <c r="C100" s="48"/>
      <c r="D100" s="21">
        <v>0</v>
      </c>
      <c r="E100" s="21">
        <v>0</v>
      </c>
      <c r="F100" s="22">
        <v>0</v>
      </c>
      <c r="G100" s="21">
        <v>0</v>
      </c>
      <c r="H100" s="21">
        <v>0</v>
      </c>
    </row>
    <row r="101" spans="1:8" ht="35.1" customHeight="1" thickBot="1" x14ac:dyDescent="0.35">
      <c r="A101" s="9">
        <f t="shared" si="2"/>
        <v>31</v>
      </c>
      <c r="B101" s="47" t="s">
        <v>63</v>
      </c>
      <c r="C101" s="48"/>
      <c r="D101" s="21">
        <v>0</v>
      </c>
      <c r="E101" s="21">
        <v>0</v>
      </c>
      <c r="F101" s="22">
        <v>0</v>
      </c>
      <c r="G101" s="21">
        <v>0</v>
      </c>
      <c r="H101" s="21">
        <v>0</v>
      </c>
    </row>
    <row r="102" spans="1:8" ht="35.1" customHeight="1" thickBot="1" x14ac:dyDescent="0.35">
      <c r="A102" s="9">
        <f t="shared" si="2"/>
        <v>32</v>
      </c>
      <c r="B102" s="47" t="s">
        <v>64</v>
      </c>
      <c r="C102" s="48"/>
      <c r="D102" s="21">
        <v>0</v>
      </c>
      <c r="E102" s="21">
        <v>0</v>
      </c>
      <c r="F102" s="22">
        <v>0</v>
      </c>
      <c r="G102" s="21">
        <v>0</v>
      </c>
      <c r="H102" s="21">
        <v>0</v>
      </c>
    </row>
    <row r="103" spans="1:8" ht="35.1" customHeight="1" thickBot="1" x14ac:dyDescent="0.35">
      <c r="A103" s="9">
        <f t="shared" si="2"/>
        <v>33</v>
      </c>
      <c r="B103" s="47" t="s">
        <v>71</v>
      </c>
      <c r="C103" s="48"/>
      <c r="D103" s="21">
        <v>0</v>
      </c>
      <c r="E103" s="21">
        <v>0</v>
      </c>
      <c r="F103" s="22">
        <v>0</v>
      </c>
      <c r="G103" s="21">
        <v>0</v>
      </c>
      <c r="H103" s="21">
        <v>0</v>
      </c>
    </row>
    <row r="104" spans="1:8" ht="35.1" customHeight="1" thickBot="1" x14ac:dyDescent="0.35">
      <c r="A104" s="9">
        <f t="shared" si="2"/>
        <v>34</v>
      </c>
      <c r="B104" s="47" t="s">
        <v>65</v>
      </c>
      <c r="C104" s="48"/>
      <c r="D104" s="21">
        <v>0</v>
      </c>
      <c r="E104" s="21">
        <v>0</v>
      </c>
      <c r="F104" s="22">
        <v>0</v>
      </c>
      <c r="G104" s="21">
        <v>0</v>
      </c>
      <c r="H104" s="21">
        <v>0</v>
      </c>
    </row>
    <row r="105" spans="1:8" ht="35.1" customHeight="1" thickBot="1" x14ac:dyDescent="0.35">
      <c r="A105" s="9">
        <f t="shared" si="2"/>
        <v>35</v>
      </c>
      <c r="B105" s="47" t="s">
        <v>66</v>
      </c>
      <c r="C105" s="48"/>
      <c r="D105" s="21">
        <v>0</v>
      </c>
      <c r="E105" s="21">
        <v>0</v>
      </c>
      <c r="F105" s="22">
        <v>0</v>
      </c>
      <c r="G105" s="21">
        <v>0</v>
      </c>
      <c r="H105" s="21">
        <v>0</v>
      </c>
    </row>
    <row r="106" spans="1:8" ht="35.1" customHeight="1" thickBot="1" x14ac:dyDescent="0.35">
      <c r="A106" s="9">
        <f t="shared" si="2"/>
        <v>36</v>
      </c>
      <c r="B106" s="47" t="s">
        <v>67</v>
      </c>
      <c r="C106" s="48"/>
      <c r="D106" s="21">
        <v>0</v>
      </c>
      <c r="E106" s="21">
        <v>0</v>
      </c>
      <c r="F106" s="22">
        <v>0</v>
      </c>
      <c r="G106" s="21">
        <v>0</v>
      </c>
      <c r="H106" s="21">
        <v>0</v>
      </c>
    </row>
    <row r="107" spans="1:8" ht="35.1" customHeight="1" thickBot="1" x14ac:dyDescent="0.35">
      <c r="A107" s="9">
        <f t="shared" si="2"/>
        <v>37</v>
      </c>
      <c r="B107" s="47" t="s">
        <v>68</v>
      </c>
      <c r="C107" s="48"/>
      <c r="D107" s="21">
        <v>0</v>
      </c>
      <c r="E107" s="21">
        <v>0</v>
      </c>
      <c r="F107" s="22">
        <v>0</v>
      </c>
      <c r="G107" s="21">
        <v>0</v>
      </c>
      <c r="H107" s="21">
        <v>0</v>
      </c>
    </row>
    <row r="108" spans="1:8" ht="35.1" customHeight="1" thickBot="1" x14ac:dyDescent="0.35">
      <c r="A108" s="9">
        <f t="shared" si="2"/>
        <v>38</v>
      </c>
      <c r="B108" s="47" t="s">
        <v>72</v>
      </c>
      <c r="C108" s="48"/>
      <c r="D108" s="21">
        <v>0</v>
      </c>
      <c r="E108" s="21">
        <v>0</v>
      </c>
      <c r="F108" s="22">
        <v>0</v>
      </c>
      <c r="G108" s="21">
        <v>0</v>
      </c>
      <c r="H108" s="21">
        <v>0</v>
      </c>
    </row>
  </sheetData>
  <mergeCells count="98">
    <mergeCell ref="A7:H7"/>
    <mergeCell ref="A25:H25"/>
    <mergeCell ref="B108:C108"/>
    <mergeCell ref="A1:G1"/>
    <mergeCell ref="B2:G2"/>
    <mergeCell ref="B3:G3"/>
    <mergeCell ref="B4:G4"/>
    <mergeCell ref="B5:G5"/>
    <mergeCell ref="B27:C27"/>
    <mergeCell ref="A13:C13"/>
    <mergeCell ref="A14:H14"/>
    <mergeCell ref="A16:H16"/>
    <mergeCell ref="B17:C17"/>
    <mergeCell ref="B18:C18"/>
    <mergeCell ref="B19:C19"/>
    <mergeCell ref="B20:C20"/>
    <mergeCell ref="B21:C21"/>
    <mergeCell ref="A22:C22"/>
    <mergeCell ref="A24:H24"/>
    <mergeCell ref="B26:C26"/>
    <mergeCell ref="B39:C39"/>
    <mergeCell ref="B28:C28"/>
    <mergeCell ref="B29:C29"/>
    <mergeCell ref="B30:C30"/>
    <mergeCell ref="B31:C31"/>
    <mergeCell ref="B32:C32"/>
    <mergeCell ref="B33:C33"/>
    <mergeCell ref="B34:C34"/>
    <mergeCell ref="B35:C35"/>
    <mergeCell ref="B36:C36"/>
    <mergeCell ref="B37:C37"/>
    <mergeCell ref="B38:C38"/>
    <mergeCell ref="B51:C51"/>
    <mergeCell ref="B40:C40"/>
    <mergeCell ref="B41:C41"/>
    <mergeCell ref="B42:C42"/>
    <mergeCell ref="B43:C43"/>
    <mergeCell ref="B44:C44"/>
    <mergeCell ref="B45:C45"/>
    <mergeCell ref="B46:C46"/>
    <mergeCell ref="B47:C47"/>
    <mergeCell ref="B48:C48"/>
    <mergeCell ref="B49:C49"/>
    <mergeCell ref="B50:C50"/>
    <mergeCell ref="B63:C63"/>
    <mergeCell ref="B52:C52"/>
    <mergeCell ref="B53:C53"/>
    <mergeCell ref="B54:C54"/>
    <mergeCell ref="B55:C55"/>
    <mergeCell ref="B56:C56"/>
    <mergeCell ref="B57:C57"/>
    <mergeCell ref="B58:C58"/>
    <mergeCell ref="B59:C59"/>
    <mergeCell ref="B60:C60"/>
    <mergeCell ref="B61:C61"/>
    <mergeCell ref="B62:C62"/>
    <mergeCell ref="B76:C76"/>
    <mergeCell ref="B64:C64"/>
    <mergeCell ref="A65:C65"/>
    <mergeCell ref="A67:H67"/>
    <mergeCell ref="A68:C69"/>
    <mergeCell ref="D68:H68"/>
    <mergeCell ref="D69:H69"/>
    <mergeCell ref="A72:H72"/>
    <mergeCell ref="A71:H71"/>
    <mergeCell ref="B73:C73"/>
    <mergeCell ref="B74:C74"/>
    <mergeCell ref="B75:C75"/>
    <mergeCell ref="B89:C89"/>
    <mergeCell ref="B77:C77"/>
    <mergeCell ref="B78:C78"/>
    <mergeCell ref="B79:C79"/>
    <mergeCell ref="B80:C80"/>
    <mergeCell ref="B81:C81"/>
    <mergeCell ref="B82:C82"/>
    <mergeCell ref="B83:C83"/>
    <mergeCell ref="B84:C84"/>
    <mergeCell ref="B85:C85"/>
    <mergeCell ref="A88:H88"/>
    <mergeCell ref="A87:H87"/>
    <mergeCell ref="B101:C101"/>
    <mergeCell ref="B90:C90"/>
    <mergeCell ref="B91:C91"/>
    <mergeCell ref="B92:C92"/>
    <mergeCell ref="B93:C93"/>
    <mergeCell ref="B94:C94"/>
    <mergeCell ref="B95:C95"/>
    <mergeCell ref="B96:C96"/>
    <mergeCell ref="B97:C97"/>
    <mergeCell ref="B98:C98"/>
    <mergeCell ref="B99:C99"/>
    <mergeCell ref="B100:C100"/>
    <mergeCell ref="B107:C107"/>
    <mergeCell ref="B102:C102"/>
    <mergeCell ref="B103:C103"/>
    <mergeCell ref="B104:C104"/>
    <mergeCell ref="B105:C105"/>
    <mergeCell ref="B106:C106"/>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F6D1E5-33A3-4147-A990-03441D6B18CA}">
  <dimension ref="A1:H108"/>
  <sheetViews>
    <sheetView workbookViewId="0">
      <selection activeCell="B26" sqref="B26:C26"/>
    </sheetView>
  </sheetViews>
  <sheetFormatPr defaultColWidth="8.6640625" defaultRowHeight="14.4" x14ac:dyDescent="0.3"/>
  <cols>
    <col min="1" max="1" width="7.5546875" style="1" customWidth="1"/>
    <col min="2" max="2" width="14.44140625" style="1" customWidth="1"/>
    <col min="3" max="3" width="19.109375" style="1" customWidth="1"/>
    <col min="4" max="8" width="13.88671875" style="1" customWidth="1"/>
  </cols>
  <sheetData>
    <row r="1" spans="1:8" ht="15" thickBot="1" x14ac:dyDescent="0.35">
      <c r="A1" s="34" t="s">
        <v>1</v>
      </c>
      <c r="B1" s="35"/>
      <c r="C1" s="35"/>
      <c r="D1" s="35"/>
      <c r="E1" s="35"/>
      <c r="F1" s="35"/>
      <c r="G1" s="36"/>
    </row>
    <row r="2" spans="1:8" ht="15.6" customHeight="1" x14ac:dyDescent="0.3">
      <c r="A2" s="2"/>
      <c r="B2" s="37" t="s">
        <v>2</v>
      </c>
      <c r="C2" s="37"/>
      <c r="D2" s="37"/>
      <c r="E2" s="37"/>
      <c r="F2" s="37"/>
      <c r="G2" s="38"/>
    </row>
    <row r="3" spans="1:8" ht="15.6" customHeight="1" x14ac:dyDescent="0.3">
      <c r="A3" s="3"/>
      <c r="B3" s="37" t="s">
        <v>80</v>
      </c>
      <c r="C3" s="37"/>
      <c r="D3" s="37"/>
      <c r="E3" s="37"/>
      <c r="F3" s="37"/>
      <c r="G3" s="38"/>
    </row>
    <row r="4" spans="1:8" ht="15.6" customHeight="1" x14ac:dyDescent="0.3">
      <c r="A4" s="4"/>
      <c r="B4" s="37" t="s">
        <v>3</v>
      </c>
      <c r="C4" s="37"/>
      <c r="D4" s="37"/>
      <c r="E4" s="37"/>
      <c r="F4" s="37"/>
      <c r="G4" s="38"/>
    </row>
    <row r="5" spans="1:8" ht="16.350000000000001" customHeight="1" thickBot="1" x14ac:dyDescent="0.35">
      <c r="A5" s="5"/>
      <c r="B5" s="39" t="s">
        <v>4</v>
      </c>
      <c r="C5" s="39"/>
      <c r="D5" s="39"/>
      <c r="E5" s="39"/>
      <c r="F5" s="39"/>
      <c r="G5" s="40"/>
    </row>
    <row r="7" spans="1:8" ht="15" customHeight="1" thickBot="1" x14ac:dyDescent="0.35">
      <c r="A7" s="46" t="s">
        <v>130</v>
      </c>
      <c r="B7" s="46"/>
      <c r="C7" s="46"/>
      <c r="D7" s="46"/>
      <c r="E7" s="46"/>
      <c r="F7" s="46"/>
      <c r="G7" s="46"/>
      <c r="H7" s="46"/>
    </row>
    <row r="8" spans="1:8" ht="41.1" customHeight="1" thickBot="1" x14ac:dyDescent="0.35">
      <c r="A8" s="6" t="s">
        <v>6</v>
      </c>
      <c r="B8" s="7" t="s">
        <v>7</v>
      </c>
      <c r="C8" s="6" t="s">
        <v>8</v>
      </c>
      <c r="D8" s="6" t="s">
        <v>9</v>
      </c>
      <c r="E8" s="6" t="s">
        <v>10</v>
      </c>
      <c r="F8" s="8" t="s">
        <v>11</v>
      </c>
      <c r="G8" s="6" t="s">
        <v>12</v>
      </c>
      <c r="H8" s="6" t="s">
        <v>13</v>
      </c>
    </row>
    <row r="9" spans="1:8" ht="35.1" customHeight="1" thickBot="1" x14ac:dyDescent="0.35">
      <c r="A9" s="9">
        <f>SUM(Ontario!A12+1)</f>
        <v>9</v>
      </c>
      <c r="B9" s="10" t="s">
        <v>16</v>
      </c>
      <c r="C9" s="10">
        <v>10</v>
      </c>
      <c r="D9" s="18">
        <v>0</v>
      </c>
      <c r="E9" s="18">
        <v>0</v>
      </c>
      <c r="F9" s="18">
        <v>0</v>
      </c>
      <c r="G9" s="18">
        <v>0</v>
      </c>
      <c r="H9" s="18">
        <v>0</v>
      </c>
    </row>
    <row r="10" spans="1:8" ht="35.1" customHeight="1" thickBot="1" x14ac:dyDescent="0.35">
      <c r="A10" s="9">
        <f>SUM(A9+1)</f>
        <v>10</v>
      </c>
      <c r="B10" s="10" t="s">
        <v>17</v>
      </c>
      <c r="C10" s="10">
        <v>10</v>
      </c>
      <c r="D10" s="18">
        <v>0</v>
      </c>
      <c r="E10" s="18">
        <v>0</v>
      </c>
      <c r="F10" s="18">
        <v>0</v>
      </c>
      <c r="G10" s="18">
        <v>0</v>
      </c>
      <c r="H10" s="18">
        <v>0</v>
      </c>
    </row>
    <row r="11" spans="1:8" ht="35.1" customHeight="1" thickBot="1" x14ac:dyDescent="0.35">
      <c r="A11" s="9">
        <f>SUM(A10+1)</f>
        <v>11</v>
      </c>
      <c r="B11" s="10" t="s">
        <v>18</v>
      </c>
      <c r="C11" s="10">
        <v>10</v>
      </c>
      <c r="D11" s="18">
        <v>0</v>
      </c>
      <c r="E11" s="18">
        <v>0</v>
      </c>
      <c r="F11" s="18">
        <v>0</v>
      </c>
      <c r="G11" s="18">
        <v>0</v>
      </c>
      <c r="H11" s="18">
        <v>0</v>
      </c>
    </row>
    <row r="12" spans="1:8" ht="38.4" customHeight="1" thickBot="1" x14ac:dyDescent="0.35">
      <c r="A12" s="9">
        <f>SUM(A11+1)</f>
        <v>12</v>
      </c>
      <c r="B12" s="10" t="s">
        <v>81</v>
      </c>
      <c r="C12" s="15">
        <v>10</v>
      </c>
      <c r="D12" s="18">
        <v>0</v>
      </c>
      <c r="E12" s="18">
        <v>0</v>
      </c>
      <c r="F12" s="18">
        <v>0</v>
      </c>
      <c r="G12" s="18">
        <v>0</v>
      </c>
      <c r="H12" s="18">
        <v>0</v>
      </c>
    </row>
    <row r="13" spans="1:8" ht="35.1" customHeight="1" thickBot="1" x14ac:dyDescent="0.35">
      <c r="A13" s="31" t="s">
        <v>15</v>
      </c>
      <c r="B13" s="32"/>
      <c r="C13" s="33"/>
      <c r="D13" s="19">
        <f>($C9*D9)+($C10*D10)+($C11*D11)+ ($C12*D12)</f>
        <v>0</v>
      </c>
      <c r="E13" s="19">
        <f>($C9*E9)+($C10*E10)+($C11*E11)+ ($C12*E12)</f>
        <v>0</v>
      </c>
      <c r="F13" s="19">
        <f>($C9*F9)+($C10*F10)+($C11*F11)+ ($C12*F12)</f>
        <v>0</v>
      </c>
      <c r="G13" s="19">
        <f>($C9*G9)+($C10*G10)+($C11*G11)+ ($C12*G12)</f>
        <v>0</v>
      </c>
      <c r="H13" s="19">
        <f>($C9*H9)+($C10*H10)+($C11*H11)+ ($C12*H12)</f>
        <v>0</v>
      </c>
    </row>
    <row r="14" spans="1:8" ht="35.1" customHeight="1" x14ac:dyDescent="0.3">
      <c r="A14" s="51" t="s">
        <v>19</v>
      </c>
      <c r="B14" s="51"/>
      <c r="C14" s="51"/>
      <c r="D14" s="51"/>
      <c r="E14" s="51"/>
      <c r="F14" s="51"/>
      <c r="G14" s="51"/>
      <c r="H14" s="51"/>
    </row>
    <row r="16" spans="1:8" ht="15" thickBot="1" x14ac:dyDescent="0.35">
      <c r="A16" s="46" t="s">
        <v>73</v>
      </c>
      <c r="B16" s="46"/>
      <c r="C16" s="46"/>
      <c r="D16" s="46"/>
      <c r="E16" s="46"/>
      <c r="F16" s="46"/>
      <c r="G16" s="46"/>
      <c r="H16" s="46"/>
    </row>
    <row r="17" spans="1:8" ht="41.1" customHeight="1" thickBot="1" x14ac:dyDescent="0.35">
      <c r="A17" s="11" t="s">
        <v>6</v>
      </c>
      <c r="B17" s="49" t="s">
        <v>110</v>
      </c>
      <c r="C17" s="50"/>
      <c r="D17" s="6" t="s">
        <v>20</v>
      </c>
      <c r="E17" s="6" t="s">
        <v>21</v>
      </c>
      <c r="F17" s="8" t="s">
        <v>22</v>
      </c>
      <c r="G17" s="6" t="s">
        <v>23</v>
      </c>
      <c r="H17" s="6" t="s">
        <v>24</v>
      </c>
    </row>
    <row r="18" spans="1:8" ht="35.1" customHeight="1" thickBot="1" x14ac:dyDescent="0.35">
      <c r="A18" s="9">
        <f>SUM(Ontario!A21+1)</f>
        <v>9</v>
      </c>
      <c r="B18" s="47" t="s">
        <v>25</v>
      </c>
      <c r="C18" s="48"/>
      <c r="D18" s="18">
        <v>0</v>
      </c>
      <c r="E18" s="18">
        <v>0</v>
      </c>
      <c r="F18" s="18">
        <v>0</v>
      </c>
      <c r="G18" s="18">
        <v>0</v>
      </c>
      <c r="H18" s="18">
        <v>0</v>
      </c>
    </row>
    <row r="19" spans="1:8" ht="35.1" customHeight="1" thickBot="1" x14ac:dyDescent="0.35">
      <c r="A19" s="9">
        <f>SUM(A18+1)</f>
        <v>10</v>
      </c>
      <c r="B19" s="47" t="s">
        <v>26</v>
      </c>
      <c r="C19" s="48"/>
      <c r="D19" s="18">
        <v>0</v>
      </c>
      <c r="E19" s="18">
        <v>0</v>
      </c>
      <c r="F19" s="18">
        <v>0</v>
      </c>
      <c r="G19" s="18">
        <v>0</v>
      </c>
      <c r="H19" s="18">
        <v>0</v>
      </c>
    </row>
    <row r="20" spans="1:8" ht="106.2" customHeight="1" thickBot="1" x14ac:dyDescent="0.35">
      <c r="A20" s="9">
        <f>SUM(A19+1)</f>
        <v>11</v>
      </c>
      <c r="B20" s="47" t="s">
        <v>27</v>
      </c>
      <c r="C20" s="48"/>
      <c r="D20" s="18">
        <v>0</v>
      </c>
      <c r="E20" s="18">
        <v>0</v>
      </c>
      <c r="F20" s="18">
        <v>0</v>
      </c>
      <c r="G20" s="18">
        <v>0</v>
      </c>
      <c r="H20" s="18">
        <v>0</v>
      </c>
    </row>
    <row r="21" spans="1:8" ht="65.099999999999994" customHeight="1" thickBot="1" x14ac:dyDescent="0.35">
      <c r="A21" s="9">
        <f>SUM(A20+1)</f>
        <v>12</v>
      </c>
      <c r="B21" s="47" t="s">
        <v>28</v>
      </c>
      <c r="C21" s="48"/>
      <c r="D21" s="18">
        <v>0</v>
      </c>
      <c r="E21" s="18">
        <v>0</v>
      </c>
      <c r="F21" s="18">
        <v>0</v>
      </c>
      <c r="G21" s="18">
        <v>0</v>
      </c>
      <c r="H21" s="18">
        <v>0</v>
      </c>
    </row>
    <row r="22" spans="1:8" ht="35.1" customHeight="1" thickBot="1" x14ac:dyDescent="0.35">
      <c r="A22" s="31" t="s">
        <v>15</v>
      </c>
      <c r="B22" s="32"/>
      <c r="C22" s="33"/>
      <c r="D22" s="19">
        <f>SUM(D18:D21)</f>
        <v>0</v>
      </c>
      <c r="E22" s="19">
        <f>SUM(E18:E21)</f>
        <v>0</v>
      </c>
      <c r="F22" s="20">
        <f>SUM(F18:F21)</f>
        <v>0</v>
      </c>
      <c r="G22" s="19">
        <f>SUM(G18:G21)</f>
        <v>0</v>
      </c>
      <c r="H22" s="19">
        <f>SUM(H18:H21)</f>
        <v>0</v>
      </c>
    </row>
    <row r="24" spans="1:8" ht="15" thickBot="1" x14ac:dyDescent="0.35">
      <c r="A24" s="46" t="s">
        <v>139</v>
      </c>
      <c r="B24" s="46"/>
      <c r="C24" s="46"/>
      <c r="D24" s="46"/>
      <c r="E24" s="46"/>
      <c r="F24" s="46"/>
      <c r="G24" s="46"/>
      <c r="H24" s="46"/>
    </row>
    <row r="25" spans="1:8" ht="54.6" customHeight="1" thickBot="1" x14ac:dyDescent="0.35">
      <c r="A25" s="52" t="s">
        <v>29</v>
      </c>
      <c r="B25" s="63"/>
      <c r="C25" s="63"/>
      <c r="D25" s="63"/>
      <c r="E25" s="63"/>
      <c r="F25" s="63"/>
      <c r="G25" s="63"/>
      <c r="H25" s="64"/>
    </row>
    <row r="26" spans="1:8" ht="27" thickBot="1" x14ac:dyDescent="0.35">
      <c r="A26" s="11" t="s">
        <v>6</v>
      </c>
      <c r="B26" s="49" t="s">
        <v>111</v>
      </c>
      <c r="C26" s="50"/>
      <c r="D26" s="6" t="s">
        <v>20</v>
      </c>
      <c r="E26" s="6" t="s">
        <v>21</v>
      </c>
      <c r="F26" s="8" t="s">
        <v>22</v>
      </c>
      <c r="G26" s="6" t="s">
        <v>23</v>
      </c>
      <c r="H26" s="6" t="s">
        <v>24</v>
      </c>
    </row>
    <row r="27" spans="1:8" ht="35.1" customHeight="1" thickBot="1" x14ac:dyDescent="0.35">
      <c r="A27" s="9">
        <f>SUM(Ontario!A64+1)</f>
        <v>77</v>
      </c>
      <c r="B27" s="47" t="s">
        <v>30</v>
      </c>
      <c r="C27" s="48"/>
      <c r="D27" s="18">
        <v>0</v>
      </c>
      <c r="E27" s="18">
        <v>0</v>
      </c>
      <c r="F27" s="18">
        <v>0</v>
      </c>
      <c r="G27" s="18">
        <v>0</v>
      </c>
      <c r="H27" s="18">
        <v>0</v>
      </c>
    </row>
    <row r="28" spans="1:8" ht="35.1" customHeight="1" thickBot="1" x14ac:dyDescent="0.35">
      <c r="A28" s="9">
        <f t="shared" ref="A28:A64" si="0">SUM(A27+1)</f>
        <v>78</v>
      </c>
      <c r="B28" s="47" t="s">
        <v>83</v>
      </c>
      <c r="C28" s="48"/>
      <c r="D28" s="18">
        <v>0</v>
      </c>
      <c r="E28" s="18">
        <v>0</v>
      </c>
      <c r="F28" s="18">
        <v>0</v>
      </c>
      <c r="G28" s="18">
        <v>0</v>
      </c>
      <c r="H28" s="18">
        <v>0</v>
      </c>
    </row>
    <row r="29" spans="1:8" ht="35.1" customHeight="1" thickBot="1" x14ac:dyDescent="0.35">
      <c r="A29" s="9">
        <f t="shared" si="0"/>
        <v>79</v>
      </c>
      <c r="B29" s="47" t="s">
        <v>84</v>
      </c>
      <c r="C29" s="48"/>
      <c r="D29" s="18">
        <v>0</v>
      </c>
      <c r="E29" s="18">
        <v>0</v>
      </c>
      <c r="F29" s="18">
        <v>0</v>
      </c>
      <c r="G29" s="18">
        <v>0</v>
      </c>
      <c r="H29" s="18">
        <v>0</v>
      </c>
    </row>
    <row r="30" spans="1:8" ht="35.1" customHeight="1" thickBot="1" x14ac:dyDescent="0.35">
      <c r="A30" s="9">
        <f t="shared" si="0"/>
        <v>80</v>
      </c>
      <c r="B30" s="47" t="s">
        <v>85</v>
      </c>
      <c r="C30" s="48"/>
      <c r="D30" s="18">
        <v>0</v>
      </c>
      <c r="E30" s="18">
        <v>0</v>
      </c>
      <c r="F30" s="18">
        <v>0</v>
      </c>
      <c r="G30" s="18">
        <v>0</v>
      </c>
      <c r="H30" s="18">
        <v>0</v>
      </c>
    </row>
    <row r="31" spans="1:8" ht="35.1" customHeight="1" thickBot="1" x14ac:dyDescent="0.35">
      <c r="A31" s="9">
        <f t="shared" si="0"/>
        <v>81</v>
      </c>
      <c r="B31" s="47" t="s">
        <v>31</v>
      </c>
      <c r="C31" s="48"/>
      <c r="D31" s="18">
        <v>0</v>
      </c>
      <c r="E31" s="18">
        <v>0</v>
      </c>
      <c r="F31" s="18">
        <v>0</v>
      </c>
      <c r="G31" s="18">
        <v>0</v>
      </c>
      <c r="H31" s="18">
        <v>0</v>
      </c>
    </row>
    <row r="32" spans="1:8" ht="35.1" customHeight="1" thickBot="1" x14ac:dyDescent="0.35">
      <c r="A32" s="9">
        <f t="shared" si="0"/>
        <v>82</v>
      </c>
      <c r="B32" s="47" t="s">
        <v>32</v>
      </c>
      <c r="C32" s="48"/>
      <c r="D32" s="18">
        <v>0</v>
      </c>
      <c r="E32" s="18">
        <v>0</v>
      </c>
      <c r="F32" s="18">
        <v>0</v>
      </c>
      <c r="G32" s="18">
        <v>0</v>
      </c>
      <c r="H32" s="18">
        <v>0</v>
      </c>
    </row>
    <row r="33" spans="1:8" ht="35.1" customHeight="1" thickBot="1" x14ac:dyDescent="0.35">
      <c r="A33" s="9">
        <f t="shared" si="0"/>
        <v>83</v>
      </c>
      <c r="B33" s="47" t="s">
        <v>86</v>
      </c>
      <c r="C33" s="48"/>
      <c r="D33" s="18">
        <v>0</v>
      </c>
      <c r="E33" s="18">
        <v>0</v>
      </c>
      <c r="F33" s="18">
        <v>0</v>
      </c>
      <c r="G33" s="18">
        <v>0</v>
      </c>
      <c r="H33" s="18">
        <v>0</v>
      </c>
    </row>
    <row r="34" spans="1:8" ht="35.1" customHeight="1" thickBot="1" x14ac:dyDescent="0.35">
      <c r="A34" s="9">
        <f t="shared" si="0"/>
        <v>84</v>
      </c>
      <c r="B34" s="47" t="s">
        <v>33</v>
      </c>
      <c r="C34" s="48"/>
      <c r="D34" s="18">
        <v>0</v>
      </c>
      <c r="E34" s="18">
        <v>0</v>
      </c>
      <c r="F34" s="18">
        <v>0</v>
      </c>
      <c r="G34" s="18">
        <v>0</v>
      </c>
      <c r="H34" s="18">
        <v>0</v>
      </c>
    </row>
    <row r="35" spans="1:8" ht="35.1" customHeight="1" thickBot="1" x14ac:dyDescent="0.35">
      <c r="A35" s="9">
        <f t="shared" si="0"/>
        <v>85</v>
      </c>
      <c r="B35" s="47" t="s">
        <v>87</v>
      </c>
      <c r="C35" s="48"/>
      <c r="D35" s="18">
        <v>0</v>
      </c>
      <c r="E35" s="18">
        <v>0</v>
      </c>
      <c r="F35" s="18">
        <v>0</v>
      </c>
      <c r="G35" s="18">
        <v>0</v>
      </c>
      <c r="H35" s="18">
        <v>0</v>
      </c>
    </row>
    <row r="36" spans="1:8" ht="35.1" customHeight="1" thickBot="1" x14ac:dyDescent="0.35">
      <c r="A36" s="9">
        <f t="shared" si="0"/>
        <v>86</v>
      </c>
      <c r="B36" s="47" t="s">
        <v>88</v>
      </c>
      <c r="C36" s="48"/>
      <c r="D36" s="18">
        <v>0</v>
      </c>
      <c r="E36" s="18">
        <v>0</v>
      </c>
      <c r="F36" s="18">
        <v>0</v>
      </c>
      <c r="G36" s="18">
        <v>0</v>
      </c>
      <c r="H36" s="18">
        <v>0</v>
      </c>
    </row>
    <row r="37" spans="1:8" ht="35.1" customHeight="1" thickBot="1" x14ac:dyDescent="0.35">
      <c r="A37" s="9">
        <f t="shared" si="0"/>
        <v>87</v>
      </c>
      <c r="B37" s="47" t="s">
        <v>89</v>
      </c>
      <c r="C37" s="48"/>
      <c r="D37" s="18">
        <v>0</v>
      </c>
      <c r="E37" s="18">
        <v>0</v>
      </c>
      <c r="F37" s="18">
        <v>0</v>
      </c>
      <c r="G37" s="18">
        <v>0</v>
      </c>
      <c r="H37" s="18">
        <v>0</v>
      </c>
    </row>
    <row r="38" spans="1:8" ht="35.1" customHeight="1" thickBot="1" x14ac:dyDescent="0.35">
      <c r="A38" s="9">
        <f t="shared" si="0"/>
        <v>88</v>
      </c>
      <c r="B38" s="47" t="s">
        <v>34</v>
      </c>
      <c r="C38" s="48"/>
      <c r="D38" s="18">
        <v>0</v>
      </c>
      <c r="E38" s="18">
        <v>0</v>
      </c>
      <c r="F38" s="18">
        <v>0</v>
      </c>
      <c r="G38" s="18">
        <v>0</v>
      </c>
      <c r="H38" s="18">
        <v>0</v>
      </c>
    </row>
    <row r="39" spans="1:8" ht="35.1" customHeight="1" thickBot="1" x14ac:dyDescent="0.35">
      <c r="A39" s="9">
        <f t="shared" si="0"/>
        <v>89</v>
      </c>
      <c r="B39" s="47" t="s">
        <v>35</v>
      </c>
      <c r="C39" s="48"/>
      <c r="D39" s="18">
        <v>0</v>
      </c>
      <c r="E39" s="18">
        <v>0</v>
      </c>
      <c r="F39" s="18">
        <v>0</v>
      </c>
      <c r="G39" s="18">
        <v>0</v>
      </c>
      <c r="H39" s="18">
        <v>0</v>
      </c>
    </row>
    <row r="40" spans="1:8" ht="35.1" customHeight="1" thickBot="1" x14ac:dyDescent="0.35">
      <c r="A40" s="9">
        <f t="shared" si="0"/>
        <v>90</v>
      </c>
      <c r="B40" s="47" t="s">
        <v>36</v>
      </c>
      <c r="C40" s="48"/>
      <c r="D40" s="18">
        <v>0</v>
      </c>
      <c r="E40" s="18">
        <v>0</v>
      </c>
      <c r="F40" s="18">
        <v>0</v>
      </c>
      <c r="G40" s="18">
        <v>0</v>
      </c>
      <c r="H40" s="18">
        <v>0</v>
      </c>
    </row>
    <row r="41" spans="1:8" ht="35.1" customHeight="1" thickBot="1" x14ac:dyDescent="0.35">
      <c r="A41" s="9">
        <f t="shared" si="0"/>
        <v>91</v>
      </c>
      <c r="B41" s="47" t="s">
        <v>37</v>
      </c>
      <c r="C41" s="48"/>
      <c r="D41" s="18">
        <v>0</v>
      </c>
      <c r="E41" s="18">
        <v>0</v>
      </c>
      <c r="F41" s="18">
        <v>0</v>
      </c>
      <c r="G41" s="18">
        <v>0</v>
      </c>
      <c r="H41" s="18">
        <v>0</v>
      </c>
    </row>
    <row r="42" spans="1:8" ht="35.1" customHeight="1" thickBot="1" x14ac:dyDescent="0.35">
      <c r="A42" s="9">
        <f t="shared" si="0"/>
        <v>92</v>
      </c>
      <c r="B42" s="47" t="s">
        <v>38</v>
      </c>
      <c r="C42" s="48"/>
      <c r="D42" s="18">
        <v>0</v>
      </c>
      <c r="E42" s="18">
        <v>0</v>
      </c>
      <c r="F42" s="18">
        <v>0</v>
      </c>
      <c r="G42" s="18">
        <v>0</v>
      </c>
      <c r="H42" s="18">
        <v>0</v>
      </c>
    </row>
    <row r="43" spans="1:8" ht="35.1" customHeight="1" thickBot="1" x14ac:dyDescent="0.35">
      <c r="A43" s="9">
        <f t="shared" si="0"/>
        <v>93</v>
      </c>
      <c r="B43" s="47" t="s">
        <v>39</v>
      </c>
      <c r="C43" s="48"/>
      <c r="D43" s="18">
        <v>0</v>
      </c>
      <c r="E43" s="18">
        <v>0</v>
      </c>
      <c r="F43" s="18">
        <v>0</v>
      </c>
      <c r="G43" s="18">
        <v>0</v>
      </c>
      <c r="H43" s="18">
        <v>0</v>
      </c>
    </row>
    <row r="44" spans="1:8" ht="35.1" customHeight="1" thickBot="1" x14ac:dyDescent="0.35">
      <c r="A44" s="9">
        <f t="shared" si="0"/>
        <v>94</v>
      </c>
      <c r="B44" s="47" t="s">
        <v>40</v>
      </c>
      <c r="C44" s="48"/>
      <c r="D44" s="18">
        <v>0</v>
      </c>
      <c r="E44" s="18">
        <v>0</v>
      </c>
      <c r="F44" s="18">
        <v>0</v>
      </c>
      <c r="G44" s="18">
        <v>0</v>
      </c>
      <c r="H44" s="18">
        <v>0</v>
      </c>
    </row>
    <row r="45" spans="1:8" ht="35.1" customHeight="1" thickBot="1" x14ac:dyDescent="0.35">
      <c r="A45" s="9">
        <f t="shared" si="0"/>
        <v>95</v>
      </c>
      <c r="B45" s="47" t="s">
        <v>41</v>
      </c>
      <c r="C45" s="48"/>
      <c r="D45" s="18">
        <v>0</v>
      </c>
      <c r="E45" s="18">
        <v>0</v>
      </c>
      <c r="F45" s="18">
        <v>0</v>
      </c>
      <c r="G45" s="18">
        <v>0</v>
      </c>
      <c r="H45" s="18">
        <v>0</v>
      </c>
    </row>
    <row r="46" spans="1:8" ht="35.1" customHeight="1" thickBot="1" x14ac:dyDescent="0.35">
      <c r="A46" s="9">
        <f t="shared" si="0"/>
        <v>96</v>
      </c>
      <c r="B46" s="47" t="s">
        <v>90</v>
      </c>
      <c r="C46" s="48"/>
      <c r="D46" s="18">
        <v>0</v>
      </c>
      <c r="E46" s="18">
        <v>0</v>
      </c>
      <c r="F46" s="18">
        <v>0</v>
      </c>
      <c r="G46" s="18">
        <v>0</v>
      </c>
      <c r="H46" s="18">
        <v>0</v>
      </c>
    </row>
    <row r="47" spans="1:8" ht="35.1" customHeight="1" thickBot="1" x14ac:dyDescent="0.35">
      <c r="A47" s="9">
        <f t="shared" si="0"/>
        <v>97</v>
      </c>
      <c r="B47" s="47" t="s">
        <v>42</v>
      </c>
      <c r="C47" s="48"/>
      <c r="D47" s="18">
        <v>0</v>
      </c>
      <c r="E47" s="18">
        <v>0</v>
      </c>
      <c r="F47" s="18">
        <v>0</v>
      </c>
      <c r="G47" s="18">
        <v>0</v>
      </c>
      <c r="H47" s="18">
        <v>0</v>
      </c>
    </row>
    <row r="48" spans="1:8" ht="35.1" customHeight="1" thickBot="1" x14ac:dyDescent="0.35">
      <c r="A48" s="9">
        <f t="shared" si="0"/>
        <v>98</v>
      </c>
      <c r="B48" s="47" t="s">
        <v>43</v>
      </c>
      <c r="C48" s="48"/>
      <c r="D48" s="18">
        <v>0</v>
      </c>
      <c r="E48" s="18">
        <v>0</v>
      </c>
      <c r="F48" s="18">
        <v>0</v>
      </c>
      <c r="G48" s="18">
        <v>0</v>
      </c>
      <c r="H48" s="18">
        <v>0</v>
      </c>
    </row>
    <row r="49" spans="1:8" ht="35.1" customHeight="1" thickBot="1" x14ac:dyDescent="0.35">
      <c r="A49" s="9">
        <f t="shared" si="0"/>
        <v>99</v>
      </c>
      <c r="B49" s="47" t="s">
        <v>44</v>
      </c>
      <c r="C49" s="48"/>
      <c r="D49" s="18">
        <v>0</v>
      </c>
      <c r="E49" s="18">
        <v>0</v>
      </c>
      <c r="F49" s="18">
        <v>0</v>
      </c>
      <c r="G49" s="18">
        <v>0</v>
      </c>
      <c r="H49" s="18">
        <v>0</v>
      </c>
    </row>
    <row r="50" spans="1:8" ht="35.1" customHeight="1" thickBot="1" x14ac:dyDescent="0.35">
      <c r="A50" s="9">
        <f t="shared" si="0"/>
        <v>100</v>
      </c>
      <c r="B50" s="47" t="s">
        <v>91</v>
      </c>
      <c r="C50" s="48"/>
      <c r="D50" s="18">
        <v>0</v>
      </c>
      <c r="E50" s="18">
        <v>0</v>
      </c>
      <c r="F50" s="18">
        <v>0</v>
      </c>
      <c r="G50" s="18">
        <v>0</v>
      </c>
      <c r="H50" s="18">
        <v>0</v>
      </c>
    </row>
    <row r="51" spans="1:8" ht="35.1" customHeight="1" thickBot="1" x14ac:dyDescent="0.35">
      <c r="A51" s="9">
        <f t="shared" si="0"/>
        <v>101</v>
      </c>
      <c r="B51" s="47" t="s">
        <v>45</v>
      </c>
      <c r="C51" s="48"/>
      <c r="D51" s="18">
        <v>0</v>
      </c>
      <c r="E51" s="18">
        <v>0</v>
      </c>
      <c r="F51" s="18">
        <v>0</v>
      </c>
      <c r="G51" s="18">
        <v>0</v>
      </c>
      <c r="H51" s="18">
        <v>0</v>
      </c>
    </row>
    <row r="52" spans="1:8" ht="35.1" customHeight="1" thickBot="1" x14ac:dyDescent="0.35">
      <c r="A52" s="9">
        <f t="shared" si="0"/>
        <v>102</v>
      </c>
      <c r="B52" s="47" t="s">
        <v>92</v>
      </c>
      <c r="C52" s="48"/>
      <c r="D52" s="18">
        <v>0</v>
      </c>
      <c r="E52" s="18">
        <v>0</v>
      </c>
      <c r="F52" s="18">
        <v>0</v>
      </c>
      <c r="G52" s="18">
        <v>0</v>
      </c>
      <c r="H52" s="18">
        <v>0</v>
      </c>
    </row>
    <row r="53" spans="1:8" ht="35.1" customHeight="1" thickBot="1" x14ac:dyDescent="0.35">
      <c r="A53" s="9">
        <f t="shared" si="0"/>
        <v>103</v>
      </c>
      <c r="B53" s="47" t="s">
        <v>93</v>
      </c>
      <c r="C53" s="48"/>
      <c r="D53" s="18">
        <v>0</v>
      </c>
      <c r="E53" s="18">
        <v>0</v>
      </c>
      <c r="F53" s="18">
        <v>0</v>
      </c>
      <c r="G53" s="18">
        <v>0</v>
      </c>
      <c r="H53" s="18">
        <v>0</v>
      </c>
    </row>
    <row r="54" spans="1:8" ht="35.1" customHeight="1" thickBot="1" x14ac:dyDescent="0.35">
      <c r="A54" s="9">
        <f t="shared" si="0"/>
        <v>104</v>
      </c>
      <c r="B54" s="47" t="s">
        <v>46</v>
      </c>
      <c r="C54" s="48"/>
      <c r="D54" s="18">
        <v>0</v>
      </c>
      <c r="E54" s="18">
        <v>0</v>
      </c>
      <c r="F54" s="18">
        <v>0</v>
      </c>
      <c r="G54" s="18">
        <v>0</v>
      </c>
      <c r="H54" s="18">
        <v>0</v>
      </c>
    </row>
    <row r="55" spans="1:8" ht="35.1" customHeight="1" thickBot="1" x14ac:dyDescent="0.35">
      <c r="A55" s="9">
        <f t="shared" si="0"/>
        <v>105</v>
      </c>
      <c r="B55" s="47" t="s">
        <v>47</v>
      </c>
      <c r="C55" s="48"/>
      <c r="D55" s="18">
        <v>0</v>
      </c>
      <c r="E55" s="18">
        <v>0</v>
      </c>
      <c r="F55" s="18">
        <v>0</v>
      </c>
      <c r="G55" s="18">
        <v>0</v>
      </c>
      <c r="H55" s="18">
        <v>0</v>
      </c>
    </row>
    <row r="56" spans="1:8" ht="35.1" customHeight="1" thickBot="1" x14ac:dyDescent="0.35">
      <c r="A56" s="9">
        <f t="shared" si="0"/>
        <v>106</v>
      </c>
      <c r="B56" s="47" t="s">
        <v>94</v>
      </c>
      <c r="C56" s="48"/>
      <c r="D56" s="18">
        <v>0</v>
      </c>
      <c r="E56" s="18">
        <v>0</v>
      </c>
      <c r="F56" s="18">
        <v>0</v>
      </c>
      <c r="G56" s="18">
        <v>0</v>
      </c>
      <c r="H56" s="18">
        <v>0</v>
      </c>
    </row>
    <row r="57" spans="1:8" ht="35.1" customHeight="1" thickBot="1" x14ac:dyDescent="0.35">
      <c r="A57" s="9">
        <f t="shared" si="0"/>
        <v>107</v>
      </c>
      <c r="B57" s="47" t="s">
        <v>48</v>
      </c>
      <c r="C57" s="48"/>
      <c r="D57" s="18">
        <v>0</v>
      </c>
      <c r="E57" s="18">
        <v>0</v>
      </c>
      <c r="F57" s="18">
        <v>0</v>
      </c>
      <c r="G57" s="18">
        <v>0</v>
      </c>
      <c r="H57" s="18">
        <v>0</v>
      </c>
    </row>
    <row r="58" spans="1:8" ht="35.1" customHeight="1" thickBot="1" x14ac:dyDescent="0.35">
      <c r="A58" s="9">
        <f t="shared" si="0"/>
        <v>108</v>
      </c>
      <c r="B58" s="47" t="s">
        <v>49</v>
      </c>
      <c r="C58" s="48"/>
      <c r="D58" s="18">
        <v>0</v>
      </c>
      <c r="E58" s="18">
        <v>0</v>
      </c>
      <c r="F58" s="18">
        <v>0</v>
      </c>
      <c r="G58" s="18">
        <v>0</v>
      </c>
      <c r="H58" s="18">
        <v>0</v>
      </c>
    </row>
    <row r="59" spans="1:8" ht="35.1" customHeight="1" thickBot="1" x14ac:dyDescent="0.35">
      <c r="A59" s="9">
        <f t="shared" si="0"/>
        <v>109</v>
      </c>
      <c r="B59" s="47" t="s">
        <v>95</v>
      </c>
      <c r="C59" s="48"/>
      <c r="D59" s="18">
        <v>0</v>
      </c>
      <c r="E59" s="18">
        <v>0</v>
      </c>
      <c r="F59" s="18">
        <v>0</v>
      </c>
      <c r="G59" s="18">
        <v>0</v>
      </c>
      <c r="H59" s="18">
        <v>0</v>
      </c>
    </row>
    <row r="60" spans="1:8" ht="35.1" customHeight="1" thickBot="1" x14ac:dyDescent="0.35">
      <c r="A60" s="9">
        <f t="shared" si="0"/>
        <v>110</v>
      </c>
      <c r="B60" s="47" t="s">
        <v>121</v>
      </c>
      <c r="C60" s="48"/>
      <c r="D60" s="18">
        <v>0</v>
      </c>
      <c r="E60" s="18">
        <v>0</v>
      </c>
      <c r="F60" s="18">
        <v>0</v>
      </c>
      <c r="G60" s="18">
        <v>0</v>
      </c>
      <c r="H60" s="18">
        <v>0</v>
      </c>
    </row>
    <row r="61" spans="1:8" ht="35.1" customHeight="1" thickBot="1" x14ac:dyDescent="0.35">
      <c r="A61" s="9">
        <f t="shared" si="0"/>
        <v>111</v>
      </c>
      <c r="B61" s="47" t="s">
        <v>50</v>
      </c>
      <c r="C61" s="48"/>
      <c r="D61" s="18">
        <v>0</v>
      </c>
      <c r="E61" s="18">
        <v>0</v>
      </c>
      <c r="F61" s="18">
        <v>0</v>
      </c>
      <c r="G61" s="18">
        <v>0</v>
      </c>
      <c r="H61" s="18">
        <v>0</v>
      </c>
    </row>
    <row r="62" spans="1:8" ht="35.1" customHeight="1" thickBot="1" x14ac:dyDescent="0.35">
      <c r="A62" s="9">
        <f t="shared" si="0"/>
        <v>112</v>
      </c>
      <c r="B62" s="47" t="s">
        <v>131</v>
      </c>
      <c r="C62" s="48"/>
      <c r="D62" s="18">
        <v>0</v>
      </c>
      <c r="E62" s="18">
        <v>0</v>
      </c>
      <c r="F62" s="18">
        <v>0</v>
      </c>
      <c r="G62" s="18">
        <v>0</v>
      </c>
      <c r="H62" s="18">
        <v>0</v>
      </c>
    </row>
    <row r="63" spans="1:8" ht="35.1" customHeight="1" thickBot="1" x14ac:dyDescent="0.35">
      <c r="A63" s="9">
        <f t="shared" si="0"/>
        <v>113</v>
      </c>
      <c r="B63" s="47" t="s">
        <v>98</v>
      </c>
      <c r="C63" s="48"/>
      <c r="D63" s="18">
        <v>0</v>
      </c>
      <c r="E63" s="18">
        <v>0</v>
      </c>
      <c r="F63" s="18">
        <v>0</v>
      </c>
      <c r="G63" s="18">
        <v>0</v>
      </c>
      <c r="H63" s="18">
        <v>0</v>
      </c>
    </row>
    <row r="64" spans="1:8" ht="35.1" customHeight="1" thickBot="1" x14ac:dyDescent="0.35">
      <c r="A64" s="9">
        <f t="shared" si="0"/>
        <v>114</v>
      </c>
      <c r="B64" s="47" t="s">
        <v>51</v>
      </c>
      <c r="C64" s="48"/>
      <c r="D64" s="18">
        <v>0</v>
      </c>
      <c r="E64" s="18">
        <v>0</v>
      </c>
      <c r="F64" s="18">
        <v>0</v>
      </c>
      <c r="G64" s="18">
        <v>0</v>
      </c>
      <c r="H64" s="18">
        <v>0</v>
      </c>
    </row>
    <row r="65" spans="1:8" ht="35.1" customHeight="1" thickBot="1" x14ac:dyDescent="0.35">
      <c r="A65" s="31" t="s">
        <v>15</v>
      </c>
      <c r="B65" s="32"/>
      <c r="C65" s="33"/>
      <c r="D65" s="19">
        <f>SUM(D27:D64)</f>
        <v>0</v>
      </c>
      <c r="E65" s="19">
        <f>SUM(E27:E64)</f>
        <v>0</v>
      </c>
      <c r="F65" s="20">
        <f>SUM(F27:F64)</f>
        <v>0</v>
      </c>
      <c r="G65" s="19">
        <f>SUM(G27:G64)</f>
        <v>0</v>
      </c>
      <c r="H65" s="19">
        <f>SUM(H27:H64)</f>
        <v>0</v>
      </c>
    </row>
    <row r="67" spans="1:8" ht="15" hidden="1" thickBot="1" x14ac:dyDescent="0.35">
      <c r="A67" s="46" t="s">
        <v>79</v>
      </c>
      <c r="B67" s="46"/>
      <c r="C67" s="46"/>
      <c r="D67" s="46"/>
      <c r="E67" s="46"/>
      <c r="F67" s="46"/>
      <c r="G67" s="46"/>
      <c r="H67" s="46"/>
    </row>
    <row r="68" spans="1:8" ht="35.1" hidden="1" customHeight="1" thickBot="1" x14ac:dyDescent="0.35">
      <c r="A68" s="61" t="s">
        <v>79</v>
      </c>
      <c r="B68" s="61"/>
      <c r="C68" s="61"/>
      <c r="D68" s="55" t="s">
        <v>78</v>
      </c>
      <c r="E68" s="56"/>
      <c r="F68" s="56"/>
      <c r="G68" s="56"/>
      <c r="H68" s="57"/>
    </row>
    <row r="69" spans="1:8" ht="35.1" hidden="1" customHeight="1" thickBot="1" x14ac:dyDescent="0.4">
      <c r="A69" s="62"/>
      <c r="B69" s="62"/>
      <c r="C69" s="62"/>
      <c r="D69" s="65">
        <f>SUM(SUM(D13:H13)+SUM(D22:H22)+SUM(D65:H65))</f>
        <v>0</v>
      </c>
      <c r="E69" s="66"/>
      <c r="F69" s="66"/>
      <c r="G69" s="66"/>
      <c r="H69" s="67"/>
    </row>
    <row r="70" spans="1:8" ht="35.1" customHeight="1" thickBot="1" x14ac:dyDescent="0.35">
      <c r="A70" s="14"/>
      <c r="B70" s="14"/>
      <c r="C70" s="14"/>
      <c r="D70" s="14"/>
      <c r="E70" s="14"/>
      <c r="F70" s="14"/>
      <c r="G70" s="14"/>
      <c r="H70" s="14"/>
    </row>
    <row r="71" spans="1:8" ht="14.4" customHeight="1" thickBot="1" x14ac:dyDescent="0.35">
      <c r="A71" s="43" t="s">
        <v>132</v>
      </c>
      <c r="B71" s="44"/>
      <c r="C71" s="44"/>
      <c r="D71" s="44"/>
      <c r="E71" s="44"/>
      <c r="F71" s="44"/>
      <c r="G71" s="44"/>
      <c r="H71" s="45"/>
    </row>
    <row r="72" spans="1:8" ht="90.9" customHeight="1" thickBot="1" x14ac:dyDescent="0.35">
      <c r="A72" s="52" t="s">
        <v>52</v>
      </c>
      <c r="B72" s="53"/>
      <c r="C72" s="53"/>
      <c r="D72" s="53"/>
      <c r="E72" s="53"/>
      <c r="F72" s="53"/>
      <c r="G72" s="53"/>
      <c r="H72" s="54"/>
    </row>
    <row r="73" spans="1:8" ht="27" customHeight="1" thickBot="1" x14ac:dyDescent="0.35">
      <c r="A73" s="11" t="s">
        <v>6</v>
      </c>
      <c r="B73" s="49" t="s">
        <v>7</v>
      </c>
      <c r="C73" s="50"/>
      <c r="D73" s="6" t="s">
        <v>20</v>
      </c>
      <c r="E73" s="6" t="s">
        <v>21</v>
      </c>
      <c r="F73" s="8" t="s">
        <v>22</v>
      </c>
      <c r="G73" s="6" t="s">
        <v>23</v>
      </c>
      <c r="H73" s="6" t="s">
        <v>24</v>
      </c>
    </row>
    <row r="74" spans="1:8" ht="40.799999999999997" customHeight="1" thickBot="1" x14ac:dyDescent="0.35">
      <c r="A74" s="9">
        <f>SUM(Ontario!A85+1)</f>
        <v>25</v>
      </c>
      <c r="B74" s="47" t="s">
        <v>126</v>
      </c>
      <c r="C74" s="48"/>
      <c r="D74" s="21">
        <v>0</v>
      </c>
      <c r="E74" s="21">
        <v>0</v>
      </c>
      <c r="F74" s="22">
        <v>0</v>
      </c>
      <c r="G74" s="21">
        <v>0</v>
      </c>
      <c r="H74" s="21">
        <v>0</v>
      </c>
    </row>
    <row r="75" spans="1:8" ht="35.1" customHeight="1" thickBot="1" x14ac:dyDescent="0.35">
      <c r="A75" s="9">
        <f t="shared" ref="A75:A85" si="1">SUM(A74+1)</f>
        <v>26</v>
      </c>
      <c r="B75" s="47" t="s">
        <v>53</v>
      </c>
      <c r="C75" s="48"/>
      <c r="D75" s="21">
        <v>0</v>
      </c>
      <c r="E75" s="21">
        <v>0</v>
      </c>
      <c r="F75" s="22">
        <v>0</v>
      </c>
      <c r="G75" s="21">
        <v>0</v>
      </c>
      <c r="H75" s="21">
        <v>0</v>
      </c>
    </row>
    <row r="76" spans="1:8" ht="79.2" customHeight="1" thickBot="1" x14ac:dyDescent="0.35">
      <c r="A76" s="9">
        <f t="shared" si="1"/>
        <v>27</v>
      </c>
      <c r="B76" s="47" t="s">
        <v>102</v>
      </c>
      <c r="C76" s="48"/>
      <c r="D76" s="21">
        <v>0</v>
      </c>
      <c r="E76" s="21">
        <v>0</v>
      </c>
      <c r="F76" s="22">
        <v>0</v>
      </c>
      <c r="G76" s="21">
        <v>0</v>
      </c>
      <c r="H76" s="21">
        <v>0</v>
      </c>
    </row>
    <row r="77" spans="1:8" ht="35.1" customHeight="1" thickBot="1" x14ac:dyDescent="0.35">
      <c r="A77" s="9">
        <f t="shared" si="1"/>
        <v>28</v>
      </c>
      <c r="B77" s="47" t="s">
        <v>54</v>
      </c>
      <c r="C77" s="48"/>
      <c r="D77" s="21">
        <v>0</v>
      </c>
      <c r="E77" s="21">
        <v>0</v>
      </c>
      <c r="F77" s="22">
        <v>0</v>
      </c>
      <c r="G77" s="21">
        <v>0</v>
      </c>
      <c r="H77" s="21">
        <v>0</v>
      </c>
    </row>
    <row r="78" spans="1:8" ht="35.1" customHeight="1" thickBot="1" x14ac:dyDescent="0.35">
      <c r="A78" s="9">
        <f t="shared" si="1"/>
        <v>29</v>
      </c>
      <c r="B78" s="47" t="s">
        <v>103</v>
      </c>
      <c r="C78" s="48"/>
      <c r="D78" s="21">
        <v>0</v>
      </c>
      <c r="E78" s="21">
        <v>0</v>
      </c>
      <c r="F78" s="22">
        <v>0</v>
      </c>
      <c r="G78" s="21">
        <v>0</v>
      </c>
      <c r="H78" s="21">
        <v>0</v>
      </c>
    </row>
    <row r="79" spans="1:8" ht="35.1" customHeight="1" thickBot="1" x14ac:dyDescent="0.35">
      <c r="A79" s="9">
        <f t="shared" si="1"/>
        <v>30</v>
      </c>
      <c r="B79" s="47" t="s">
        <v>55</v>
      </c>
      <c r="C79" s="48"/>
      <c r="D79" s="21">
        <v>0</v>
      </c>
      <c r="E79" s="21">
        <v>0</v>
      </c>
      <c r="F79" s="22">
        <v>0</v>
      </c>
      <c r="G79" s="21">
        <v>0</v>
      </c>
      <c r="H79" s="21">
        <v>0</v>
      </c>
    </row>
    <row r="80" spans="1:8" ht="35.1" customHeight="1" thickBot="1" x14ac:dyDescent="0.35">
      <c r="A80" s="9">
        <f t="shared" si="1"/>
        <v>31</v>
      </c>
      <c r="B80" s="47" t="s">
        <v>104</v>
      </c>
      <c r="C80" s="48"/>
      <c r="D80" s="21">
        <v>0</v>
      </c>
      <c r="E80" s="21">
        <v>0</v>
      </c>
      <c r="F80" s="22">
        <v>0</v>
      </c>
      <c r="G80" s="21">
        <v>0</v>
      </c>
      <c r="H80" s="21">
        <v>0</v>
      </c>
    </row>
    <row r="81" spans="1:8" ht="35.1" customHeight="1" thickBot="1" x14ac:dyDescent="0.35">
      <c r="A81" s="9">
        <f t="shared" si="1"/>
        <v>32</v>
      </c>
      <c r="B81" s="47" t="s">
        <v>105</v>
      </c>
      <c r="C81" s="48"/>
      <c r="D81" s="21">
        <v>0</v>
      </c>
      <c r="E81" s="21">
        <v>0</v>
      </c>
      <c r="F81" s="22">
        <v>0</v>
      </c>
      <c r="G81" s="21">
        <v>0</v>
      </c>
      <c r="H81" s="21">
        <v>0</v>
      </c>
    </row>
    <row r="82" spans="1:8" ht="35.1" customHeight="1" thickBot="1" x14ac:dyDescent="0.35">
      <c r="A82" s="9">
        <f t="shared" si="1"/>
        <v>33</v>
      </c>
      <c r="B82" s="47" t="s">
        <v>106</v>
      </c>
      <c r="C82" s="48"/>
      <c r="D82" s="21">
        <v>0</v>
      </c>
      <c r="E82" s="21">
        <v>0</v>
      </c>
      <c r="F82" s="22">
        <v>0</v>
      </c>
      <c r="G82" s="21">
        <v>0</v>
      </c>
      <c r="H82" s="21">
        <v>0</v>
      </c>
    </row>
    <row r="83" spans="1:8" ht="35.1" customHeight="1" thickBot="1" x14ac:dyDescent="0.35">
      <c r="A83" s="9">
        <f t="shared" si="1"/>
        <v>34</v>
      </c>
      <c r="B83" s="47" t="s">
        <v>127</v>
      </c>
      <c r="C83" s="48"/>
      <c r="D83" s="21">
        <v>0</v>
      </c>
      <c r="E83" s="21">
        <v>0</v>
      </c>
      <c r="F83" s="22">
        <v>0</v>
      </c>
      <c r="G83" s="21">
        <v>0</v>
      </c>
      <c r="H83" s="21">
        <v>0</v>
      </c>
    </row>
    <row r="84" spans="1:8" ht="35.1" customHeight="1" thickBot="1" x14ac:dyDescent="0.35">
      <c r="A84" s="9">
        <f t="shared" si="1"/>
        <v>35</v>
      </c>
      <c r="B84" s="47" t="s">
        <v>70</v>
      </c>
      <c r="C84" s="48"/>
      <c r="D84" s="21">
        <v>0</v>
      </c>
      <c r="E84" s="21">
        <v>0</v>
      </c>
      <c r="F84" s="22">
        <v>0</v>
      </c>
      <c r="G84" s="21">
        <v>0</v>
      </c>
      <c r="H84" s="21">
        <v>0</v>
      </c>
    </row>
    <row r="85" spans="1:8" ht="35.1" customHeight="1" thickBot="1" x14ac:dyDescent="0.35">
      <c r="A85" s="9">
        <f t="shared" si="1"/>
        <v>36</v>
      </c>
      <c r="B85" s="47" t="s">
        <v>57</v>
      </c>
      <c r="C85" s="48"/>
      <c r="D85" s="21">
        <v>0</v>
      </c>
      <c r="E85" s="21">
        <v>0</v>
      </c>
      <c r="F85" s="22">
        <v>0</v>
      </c>
      <c r="G85" s="21">
        <v>0</v>
      </c>
      <c r="H85" s="21">
        <v>0</v>
      </c>
    </row>
    <row r="86" spans="1:8" ht="15" thickBot="1" x14ac:dyDescent="0.35"/>
    <row r="87" spans="1:8" ht="14.4" customHeight="1" thickBot="1" x14ac:dyDescent="0.35">
      <c r="A87" s="43" t="s">
        <v>133</v>
      </c>
      <c r="B87" s="44"/>
      <c r="C87" s="44"/>
      <c r="D87" s="44"/>
      <c r="E87" s="44"/>
      <c r="F87" s="44"/>
      <c r="G87" s="44"/>
      <c r="H87" s="45"/>
    </row>
    <row r="88" spans="1:8" ht="95.1" customHeight="1" thickBot="1" x14ac:dyDescent="0.35">
      <c r="A88" s="52" t="s">
        <v>108</v>
      </c>
      <c r="B88" s="53"/>
      <c r="C88" s="53"/>
      <c r="D88" s="53"/>
      <c r="E88" s="53"/>
      <c r="F88" s="53"/>
      <c r="G88" s="53"/>
      <c r="H88" s="54"/>
    </row>
    <row r="89" spans="1:8" ht="35.1" customHeight="1" thickBot="1" x14ac:dyDescent="0.35">
      <c r="A89" s="11" t="s">
        <v>6</v>
      </c>
      <c r="B89" s="49" t="s">
        <v>109</v>
      </c>
      <c r="C89" s="50"/>
      <c r="D89" s="6" t="s">
        <v>20</v>
      </c>
      <c r="E89" s="6" t="s">
        <v>21</v>
      </c>
      <c r="F89" s="8" t="s">
        <v>22</v>
      </c>
      <c r="G89" s="6" t="s">
        <v>23</v>
      </c>
      <c r="H89" s="6" t="s">
        <v>24</v>
      </c>
    </row>
    <row r="90" spans="1:8" ht="35.1" customHeight="1" thickBot="1" x14ac:dyDescent="0.35">
      <c r="A90" s="9">
        <f>SUM(Ontario!A108+1)</f>
        <v>39</v>
      </c>
      <c r="B90" s="47" t="s">
        <v>59</v>
      </c>
      <c r="C90" s="48"/>
      <c r="D90" s="21">
        <v>0</v>
      </c>
      <c r="E90" s="21">
        <v>0</v>
      </c>
      <c r="F90" s="22">
        <v>0</v>
      </c>
      <c r="G90" s="21">
        <v>0</v>
      </c>
      <c r="H90" s="21">
        <v>0</v>
      </c>
    </row>
    <row r="91" spans="1:8" ht="35.1" customHeight="1" thickBot="1" x14ac:dyDescent="0.35">
      <c r="A91" s="9">
        <f>SUM(A90+1)</f>
        <v>40</v>
      </c>
      <c r="B91" s="47" t="s">
        <v>60</v>
      </c>
      <c r="C91" s="48"/>
      <c r="D91" s="21">
        <v>0</v>
      </c>
      <c r="E91" s="21">
        <v>0</v>
      </c>
      <c r="F91" s="22">
        <v>0</v>
      </c>
      <c r="G91" s="21">
        <v>0</v>
      </c>
      <c r="H91" s="21">
        <v>0</v>
      </c>
    </row>
    <row r="92" spans="1:8" ht="35.1" customHeight="1" thickBot="1" x14ac:dyDescent="0.35">
      <c r="A92" s="9">
        <f t="shared" ref="A92:A108" si="2">SUM(A91+1)</f>
        <v>41</v>
      </c>
      <c r="B92" s="47" t="s">
        <v>112</v>
      </c>
      <c r="C92" s="48"/>
      <c r="D92" s="21">
        <v>0</v>
      </c>
      <c r="E92" s="21">
        <v>0</v>
      </c>
      <c r="F92" s="22">
        <v>0</v>
      </c>
      <c r="G92" s="21">
        <v>0</v>
      </c>
      <c r="H92" s="21">
        <v>0</v>
      </c>
    </row>
    <row r="93" spans="1:8" ht="35.1" customHeight="1" thickBot="1" x14ac:dyDescent="0.35">
      <c r="A93" s="9">
        <f t="shared" si="2"/>
        <v>42</v>
      </c>
      <c r="B93" s="47" t="s">
        <v>61</v>
      </c>
      <c r="C93" s="48"/>
      <c r="D93" s="12"/>
      <c r="E93" s="12"/>
      <c r="F93" s="13"/>
      <c r="G93" s="12"/>
      <c r="H93" s="12"/>
    </row>
    <row r="94" spans="1:8" ht="35.1" customHeight="1" thickBot="1" x14ac:dyDescent="0.35">
      <c r="A94" s="9">
        <f t="shared" si="2"/>
        <v>43</v>
      </c>
      <c r="B94" s="47" t="s">
        <v>113</v>
      </c>
      <c r="C94" s="48"/>
      <c r="D94" s="21">
        <v>0</v>
      </c>
      <c r="E94" s="21">
        <v>0</v>
      </c>
      <c r="F94" s="22">
        <v>0</v>
      </c>
      <c r="G94" s="21">
        <v>0</v>
      </c>
      <c r="H94" s="21">
        <v>0</v>
      </c>
    </row>
    <row r="95" spans="1:8" ht="35.1" customHeight="1" thickBot="1" x14ac:dyDescent="0.35">
      <c r="A95" s="9">
        <f t="shared" si="2"/>
        <v>44</v>
      </c>
      <c r="B95" s="47" t="s">
        <v>129</v>
      </c>
      <c r="C95" s="48"/>
      <c r="D95" s="21">
        <v>0</v>
      </c>
      <c r="E95" s="21">
        <v>0</v>
      </c>
      <c r="F95" s="22">
        <v>0</v>
      </c>
      <c r="G95" s="21">
        <v>0</v>
      </c>
      <c r="H95" s="21">
        <v>0</v>
      </c>
    </row>
    <row r="96" spans="1:8" ht="35.1" customHeight="1" thickBot="1" x14ac:dyDescent="0.35">
      <c r="A96" s="9">
        <f t="shared" si="2"/>
        <v>45</v>
      </c>
      <c r="B96" s="47" t="s">
        <v>114</v>
      </c>
      <c r="C96" s="48"/>
      <c r="D96" s="21">
        <v>0</v>
      </c>
      <c r="E96" s="21">
        <v>0</v>
      </c>
      <c r="F96" s="22">
        <v>0</v>
      </c>
      <c r="G96" s="21">
        <v>0</v>
      </c>
      <c r="H96" s="21">
        <v>0</v>
      </c>
    </row>
    <row r="97" spans="1:8" ht="35.1" customHeight="1" thickBot="1" x14ac:dyDescent="0.35">
      <c r="A97" s="9">
        <f t="shared" si="2"/>
        <v>46</v>
      </c>
      <c r="B97" s="47" t="s">
        <v>115</v>
      </c>
      <c r="C97" s="48"/>
      <c r="D97" s="12"/>
      <c r="E97" s="12"/>
      <c r="F97" s="13"/>
      <c r="G97" s="12"/>
      <c r="H97" s="12"/>
    </row>
    <row r="98" spans="1:8" ht="35.1" customHeight="1" thickBot="1" x14ac:dyDescent="0.35">
      <c r="A98" s="9">
        <f t="shared" si="2"/>
        <v>47</v>
      </c>
      <c r="B98" s="47" t="s">
        <v>116</v>
      </c>
      <c r="C98" s="48"/>
      <c r="D98" s="21">
        <v>0</v>
      </c>
      <c r="E98" s="21">
        <v>0</v>
      </c>
      <c r="F98" s="22">
        <v>0</v>
      </c>
      <c r="G98" s="21">
        <v>0</v>
      </c>
      <c r="H98" s="21">
        <v>0</v>
      </c>
    </row>
    <row r="99" spans="1:8" ht="35.1" customHeight="1" thickBot="1" x14ac:dyDescent="0.35">
      <c r="A99" s="9">
        <f t="shared" si="2"/>
        <v>48</v>
      </c>
      <c r="B99" s="47" t="s">
        <v>62</v>
      </c>
      <c r="C99" s="48"/>
      <c r="D99" s="21">
        <v>0</v>
      </c>
      <c r="E99" s="21">
        <v>0</v>
      </c>
      <c r="F99" s="22">
        <v>0</v>
      </c>
      <c r="G99" s="21">
        <v>0</v>
      </c>
      <c r="H99" s="21">
        <v>0</v>
      </c>
    </row>
    <row r="100" spans="1:8" ht="35.1" customHeight="1" thickBot="1" x14ac:dyDescent="0.35">
      <c r="A100" s="9">
        <f t="shared" si="2"/>
        <v>49</v>
      </c>
      <c r="B100" s="47" t="s">
        <v>117</v>
      </c>
      <c r="C100" s="48"/>
      <c r="D100" s="21">
        <v>0</v>
      </c>
      <c r="E100" s="21">
        <v>0</v>
      </c>
      <c r="F100" s="22">
        <v>0</v>
      </c>
      <c r="G100" s="21">
        <v>0</v>
      </c>
      <c r="H100" s="21">
        <v>0</v>
      </c>
    </row>
    <row r="101" spans="1:8" ht="35.1" customHeight="1" thickBot="1" x14ac:dyDescent="0.35">
      <c r="A101" s="9">
        <f t="shared" si="2"/>
        <v>50</v>
      </c>
      <c r="B101" s="47" t="s">
        <v>63</v>
      </c>
      <c r="C101" s="48"/>
      <c r="D101" s="21">
        <v>0</v>
      </c>
      <c r="E101" s="21">
        <v>0</v>
      </c>
      <c r="F101" s="22">
        <v>0</v>
      </c>
      <c r="G101" s="21">
        <v>0</v>
      </c>
      <c r="H101" s="21">
        <v>0</v>
      </c>
    </row>
    <row r="102" spans="1:8" ht="35.1" customHeight="1" thickBot="1" x14ac:dyDescent="0.35">
      <c r="A102" s="9">
        <f t="shared" si="2"/>
        <v>51</v>
      </c>
      <c r="B102" s="47" t="s">
        <v>64</v>
      </c>
      <c r="C102" s="48"/>
      <c r="D102" s="21">
        <v>0</v>
      </c>
      <c r="E102" s="21">
        <v>0</v>
      </c>
      <c r="F102" s="22">
        <v>0</v>
      </c>
      <c r="G102" s="21">
        <v>0</v>
      </c>
      <c r="H102" s="21">
        <v>0</v>
      </c>
    </row>
    <row r="103" spans="1:8" ht="35.1" customHeight="1" thickBot="1" x14ac:dyDescent="0.35">
      <c r="A103" s="9">
        <f t="shared" si="2"/>
        <v>52</v>
      </c>
      <c r="B103" s="47" t="s">
        <v>71</v>
      </c>
      <c r="C103" s="48"/>
      <c r="D103" s="21">
        <v>0</v>
      </c>
      <c r="E103" s="21">
        <v>0</v>
      </c>
      <c r="F103" s="22">
        <v>0</v>
      </c>
      <c r="G103" s="21">
        <v>0</v>
      </c>
      <c r="H103" s="21">
        <v>0</v>
      </c>
    </row>
    <row r="104" spans="1:8" ht="35.1" customHeight="1" thickBot="1" x14ac:dyDescent="0.35">
      <c r="A104" s="9">
        <f t="shared" si="2"/>
        <v>53</v>
      </c>
      <c r="B104" s="47" t="s">
        <v>65</v>
      </c>
      <c r="C104" s="48"/>
      <c r="D104" s="21">
        <v>0</v>
      </c>
      <c r="E104" s="21">
        <v>0</v>
      </c>
      <c r="F104" s="22">
        <v>0</v>
      </c>
      <c r="G104" s="21">
        <v>0</v>
      </c>
      <c r="H104" s="21">
        <v>0</v>
      </c>
    </row>
    <row r="105" spans="1:8" ht="35.1" customHeight="1" thickBot="1" x14ac:dyDescent="0.35">
      <c r="A105" s="9">
        <f t="shared" si="2"/>
        <v>54</v>
      </c>
      <c r="B105" s="47" t="s">
        <v>66</v>
      </c>
      <c r="C105" s="48"/>
      <c r="D105" s="21">
        <v>0</v>
      </c>
      <c r="E105" s="21">
        <v>0</v>
      </c>
      <c r="F105" s="22">
        <v>0</v>
      </c>
      <c r="G105" s="21">
        <v>0</v>
      </c>
      <c r="H105" s="21">
        <v>0</v>
      </c>
    </row>
    <row r="106" spans="1:8" ht="35.1" customHeight="1" thickBot="1" x14ac:dyDescent="0.35">
      <c r="A106" s="9">
        <f t="shared" si="2"/>
        <v>55</v>
      </c>
      <c r="B106" s="47" t="s">
        <v>67</v>
      </c>
      <c r="C106" s="48"/>
      <c r="D106" s="21">
        <v>0</v>
      </c>
      <c r="E106" s="21">
        <v>0</v>
      </c>
      <c r="F106" s="22">
        <v>0</v>
      </c>
      <c r="G106" s="21">
        <v>0</v>
      </c>
      <c r="H106" s="21">
        <v>0</v>
      </c>
    </row>
    <row r="107" spans="1:8" ht="35.1" customHeight="1" thickBot="1" x14ac:dyDescent="0.35">
      <c r="A107" s="9">
        <f t="shared" si="2"/>
        <v>56</v>
      </c>
      <c r="B107" s="47" t="s">
        <v>68</v>
      </c>
      <c r="C107" s="48"/>
      <c r="D107" s="21">
        <v>0</v>
      </c>
      <c r="E107" s="21">
        <v>0</v>
      </c>
      <c r="F107" s="22">
        <v>0</v>
      </c>
      <c r="G107" s="21">
        <v>0</v>
      </c>
      <c r="H107" s="21">
        <v>0</v>
      </c>
    </row>
    <row r="108" spans="1:8" ht="35.1" customHeight="1" thickBot="1" x14ac:dyDescent="0.35">
      <c r="A108" s="9">
        <f t="shared" si="2"/>
        <v>57</v>
      </c>
      <c r="B108" s="47" t="s">
        <v>69</v>
      </c>
      <c r="C108" s="48"/>
      <c r="D108" s="21">
        <v>0</v>
      </c>
      <c r="E108" s="21">
        <v>0</v>
      </c>
      <c r="F108" s="22">
        <v>0</v>
      </c>
      <c r="G108" s="21">
        <v>0</v>
      </c>
      <c r="H108" s="21">
        <v>0</v>
      </c>
    </row>
  </sheetData>
  <mergeCells count="98">
    <mergeCell ref="A7:H7"/>
    <mergeCell ref="A25:H25"/>
    <mergeCell ref="B108:C108"/>
    <mergeCell ref="A1:G1"/>
    <mergeCell ref="B2:G2"/>
    <mergeCell ref="B3:G3"/>
    <mergeCell ref="B4:G4"/>
    <mergeCell ref="B5:G5"/>
    <mergeCell ref="B27:C27"/>
    <mergeCell ref="A13:C13"/>
    <mergeCell ref="A14:H14"/>
    <mergeCell ref="A16:H16"/>
    <mergeCell ref="B17:C17"/>
    <mergeCell ref="B18:C18"/>
    <mergeCell ref="B19:C19"/>
    <mergeCell ref="B20:C20"/>
    <mergeCell ref="B21:C21"/>
    <mergeCell ref="A22:C22"/>
    <mergeCell ref="A24:H24"/>
    <mergeCell ref="B26:C26"/>
    <mergeCell ref="B39:C39"/>
    <mergeCell ref="B28:C28"/>
    <mergeCell ref="B29:C29"/>
    <mergeCell ref="B30:C30"/>
    <mergeCell ref="B31:C31"/>
    <mergeCell ref="B32:C32"/>
    <mergeCell ref="B33:C33"/>
    <mergeCell ref="B34:C34"/>
    <mergeCell ref="B35:C35"/>
    <mergeCell ref="B36:C36"/>
    <mergeCell ref="B37:C37"/>
    <mergeCell ref="B38:C38"/>
    <mergeCell ref="B51:C51"/>
    <mergeCell ref="B40:C40"/>
    <mergeCell ref="B41:C41"/>
    <mergeCell ref="B42:C42"/>
    <mergeCell ref="B43:C43"/>
    <mergeCell ref="B44:C44"/>
    <mergeCell ref="B45:C45"/>
    <mergeCell ref="B46:C46"/>
    <mergeCell ref="B47:C47"/>
    <mergeCell ref="B48:C48"/>
    <mergeCell ref="B49:C49"/>
    <mergeCell ref="B50:C50"/>
    <mergeCell ref="B63:C63"/>
    <mergeCell ref="B52:C52"/>
    <mergeCell ref="B53:C53"/>
    <mergeCell ref="B54:C54"/>
    <mergeCell ref="B55:C55"/>
    <mergeCell ref="B56:C56"/>
    <mergeCell ref="B57:C57"/>
    <mergeCell ref="B58:C58"/>
    <mergeCell ref="B59:C59"/>
    <mergeCell ref="B60:C60"/>
    <mergeCell ref="B61:C61"/>
    <mergeCell ref="B62:C62"/>
    <mergeCell ref="B76:C76"/>
    <mergeCell ref="B64:C64"/>
    <mergeCell ref="A65:C65"/>
    <mergeCell ref="A67:H67"/>
    <mergeCell ref="A68:C69"/>
    <mergeCell ref="D68:H68"/>
    <mergeCell ref="D69:H69"/>
    <mergeCell ref="A72:H72"/>
    <mergeCell ref="A71:H71"/>
    <mergeCell ref="B73:C73"/>
    <mergeCell ref="B74:C74"/>
    <mergeCell ref="B75:C75"/>
    <mergeCell ref="B89:C89"/>
    <mergeCell ref="B77:C77"/>
    <mergeCell ref="B78:C78"/>
    <mergeCell ref="B79:C79"/>
    <mergeCell ref="B80:C80"/>
    <mergeCell ref="B81:C81"/>
    <mergeCell ref="B82:C82"/>
    <mergeCell ref="B83:C83"/>
    <mergeCell ref="B84:C84"/>
    <mergeCell ref="B85:C85"/>
    <mergeCell ref="A88:H88"/>
    <mergeCell ref="A87:H87"/>
    <mergeCell ref="B101:C101"/>
    <mergeCell ref="B90:C90"/>
    <mergeCell ref="B91:C91"/>
    <mergeCell ref="B92:C92"/>
    <mergeCell ref="B93:C93"/>
    <mergeCell ref="B94:C94"/>
    <mergeCell ref="B95:C95"/>
    <mergeCell ref="B96:C96"/>
    <mergeCell ref="B97:C97"/>
    <mergeCell ref="B98:C98"/>
    <mergeCell ref="B99:C99"/>
    <mergeCell ref="B100:C100"/>
    <mergeCell ref="B107:C107"/>
    <mergeCell ref="B102:C102"/>
    <mergeCell ref="B103:C103"/>
    <mergeCell ref="B104:C104"/>
    <mergeCell ref="B105:C105"/>
    <mergeCell ref="B106:C106"/>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3BD64-BC5A-4C7D-8AF6-764195B782F8}">
  <dimension ref="A1:H10"/>
  <sheetViews>
    <sheetView workbookViewId="0">
      <selection activeCell="G20" sqref="G20"/>
    </sheetView>
  </sheetViews>
  <sheetFormatPr defaultColWidth="8.6640625" defaultRowHeight="14.4" x14ac:dyDescent="0.3"/>
  <cols>
    <col min="1" max="6" width="8.6640625" style="23"/>
    <col min="7" max="7" width="27.88671875" style="23" customWidth="1"/>
    <col min="8" max="16384" width="8.6640625" style="23"/>
  </cols>
  <sheetData>
    <row r="1" spans="1:8" ht="15" thickBot="1" x14ac:dyDescent="0.35">
      <c r="A1" s="81" t="s">
        <v>1</v>
      </c>
      <c r="B1" s="82"/>
      <c r="C1" s="82"/>
      <c r="D1" s="82"/>
      <c r="E1" s="82"/>
      <c r="F1" s="82"/>
      <c r="G1" s="83"/>
      <c r="H1" s="24"/>
    </row>
    <row r="2" spans="1:8" ht="15.6" customHeight="1" x14ac:dyDescent="0.3">
      <c r="A2" s="25"/>
      <c r="B2" s="84" t="s">
        <v>2</v>
      </c>
      <c r="C2" s="84"/>
      <c r="D2" s="84"/>
      <c r="E2" s="84"/>
      <c r="F2" s="84"/>
      <c r="G2" s="85"/>
      <c r="H2" s="24"/>
    </row>
    <row r="3" spans="1:8" ht="15.6" customHeight="1" x14ac:dyDescent="0.3">
      <c r="A3" s="26"/>
      <c r="B3" s="84" t="s">
        <v>80</v>
      </c>
      <c r="C3" s="84"/>
      <c r="D3" s="84"/>
      <c r="E3" s="84"/>
      <c r="F3" s="84"/>
      <c r="G3" s="85"/>
      <c r="H3" s="24"/>
    </row>
    <row r="4" spans="1:8" ht="15.6" customHeight="1" x14ac:dyDescent="0.3">
      <c r="A4" s="27"/>
      <c r="B4" s="84" t="s">
        <v>3</v>
      </c>
      <c r="C4" s="84"/>
      <c r="D4" s="84"/>
      <c r="E4" s="84"/>
      <c r="F4" s="84"/>
      <c r="G4" s="85"/>
      <c r="H4" s="24"/>
    </row>
    <row r="5" spans="1:8" ht="16.350000000000001" customHeight="1" thickBot="1" x14ac:dyDescent="0.35">
      <c r="A5" s="28"/>
      <c r="B5" s="86" t="s">
        <v>4</v>
      </c>
      <c r="C5" s="86"/>
      <c r="D5" s="86"/>
      <c r="E5" s="86"/>
      <c r="F5" s="86"/>
      <c r="G5" s="87"/>
      <c r="H5" s="24"/>
    </row>
    <row r="8" spans="1:8" ht="15" thickBot="1" x14ac:dyDescent="0.35">
      <c r="A8" s="68" t="s">
        <v>74</v>
      </c>
      <c r="B8" s="68"/>
      <c r="C8" s="68"/>
      <c r="D8" s="68"/>
      <c r="E8" s="68"/>
      <c r="F8" s="68"/>
      <c r="G8" s="68"/>
      <c r="H8" s="68"/>
    </row>
    <row r="9" spans="1:8" ht="35.1" customHeight="1" thickBot="1" x14ac:dyDescent="0.35">
      <c r="A9" s="69" t="s">
        <v>75</v>
      </c>
      <c r="B9" s="70"/>
      <c r="C9" s="71"/>
      <c r="D9" s="75" t="s">
        <v>76</v>
      </c>
      <c r="E9" s="76"/>
      <c r="F9" s="76"/>
      <c r="G9" s="76"/>
      <c r="H9" s="77"/>
    </row>
    <row r="10" spans="1:8" ht="35.1" customHeight="1" thickBot="1" x14ac:dyDescent="0.4">
      <c r="A10" s="72"/>
      <c r="B10" s="73"/>
      <c r="C10" s="74"/>
      <c r="D10" s="78">
        <f>SUM(SUM('Coordonnateur administratif'!D12:H12)+SUM('Colombie-Britannique'!D13:H13)+SUM('Colombie-Britannique'!D22:H22)+SUM('Colombie-Britannique'!D65:H65)+SUM(Ontario!D13:H13)+SUM(Ontario!D22:H22)+SUM(Ontario!D65:H65)+SUM(Québec!D13:H13)+SUM(Québec!D22:H22)+SUM(Québec!D65:H65))</f>
        <v>0</v>
      </c>
      <c r="E10" s="79"/>
      <c r="F10" s="79"/>
      <c r="G10" s="79"/>
      <c r="H10" s="80"/>
    </row>
  </sheetData>
  <mergeCells count="9">
    <mergeCell ref="A8:H8"/>
    <mergeCell ref="A9:C10"/>
    <mergeCell ref="D9:H9"/>
    <mergeCell ref="D10:H10"/>
    <mergeCell ref="A1:G1"/>
    <mergeCell ref="B2:G2"/>
    <mergeCell ref="B3:G3"/>
    <mergeCell ref="B4:G4"/>
    <mergeCell ref="B5:G5"/>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Coordonnateur administratif</vt:lpstr>
      <vt:lpstr>Colombie-Britannique</vt:lpstr>
      <vt:lpstr>Ontario</vt:lpstr>
      <vt:lpstr>Québec</vt:lpstr>
      <vt:lpstr>Prix évalué total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Kaldis, Angelo</dc:creator>
  <cp:lastModifiedBy>Kaldis, Angelo</cp:lastModifiedBy>
  <dcterms:created xsi:type="dcterms:W3CDTF">2023-12-18T17:05:15Z</dcterms:created>
  <dcterms:modified xsi:type="dcterms:W3CDTF">2024-07-03T19:33:40Z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834ed4f5-eae4-40c7-82be-b1cdf720a1b9_Enabled">
    <vt:lpwstr>true</vt:lpwstr>
  </property>
  <property fmtid="{D5CDD505-2E9C-101B-9397-08002B2CF9AE}" pid="3" name="MSIP_Label_834ed4f5-eae4-40c7-82be-b1cdf720a1b9_SetDate">
    <vt:lpwstr>2024-06-06T02:29:45Z</vt:lpwstr>
  </property>
  <property fmtid="{D5CDD505-2E9C-101B-9397-08002B2CF9AE}" pid="4" name="MSIP_Label_834ed4f5-eae4-40c7-82be-b1cdf720a1b9_Method">
    <vt:lpwstr>Standard</vt:lpwstr>
  </property>
  <property fmtid="{D5CDD505-2E9C-101B-9397-08002B2CF9AE}" pid="5" name="MSIP_Label_834ed4f5-eae4-40c7-82be-b1cdf720a1b9_Name">
    <vt:lpwstr>Unclassified - Non classifié</vt:lpwstr>
  </property>
  <property fmtid="{D5CDD505-2E9C-101B-9397-08002B2CF9AE}" pid="6" name="MSIP_Label_834ed4f5-eae4-40c7-82be-b1cdf720a1b9_SiteId">
    <vt:lpwstr>e0d54a3c-7bbe-4a64-9d46-f9f84a41c833</vt:lpwstr>
  </property>
  <property fmtid="{D5CDD505-2E9C-101B-9397-08002B2CF9AE}" pid="7" name="MSIP_Label_834ed4f5-eae4-40c7-82be-b1cdf720a1b9_ActionId">
    <vt:lpwstr>05d6f314-e600-415c-a413-8b2812e77760</vt:lpwstr>
  </property>
  <property fmtid="{D5CDD505-2E9C-101B-9397-08002B2CF9AE}" pid="8" name="MSIP_Label_834ed4f5-eae4-40c7-82be-b1cdf720a1b9_ContentBits">
    <vt:lpwstr>0</vt:lpwstr>
  </property>
  <property fmtid="{D5CDD505-2E9C-101B-9397-08002B2CF9AE}" pid="9" name="_AdHocReviewCycleID">
    <vt:i4>-447313268</vt:i4>
  </property>
  <property fmtid="{D5CDD505-2E9C-101B-9397-08002B2CF9AE}" pid="10" name="_NewReviewCycle">
    <vt:lpwstr/>
  </property>
  <property fmtid="{D5CDD505-2E9C-101B-9397-08002B2CF9AE}" pid="11" name="_EmailSubject">
    <vt:lpwstr>A service has been completed for 030-240603-017</vt:lpwstr>
  </property>
  <property fmtid="{D5CDD505-2E9C-101B-9397-08002B2CF9AE}" pid="12" name="_AuthorEmail">
    <vt:lpwstr>AlinMaya.Loney@tpsgc-pwgsc.gc.ca</vt:lpwstr>
  </property>
  <property fmtid="{D5CDD505-2E9C-101B-9397-08002B2CF9AE}" pid="13" name="_AuthorEmailDisplayName">
    <vt:lpwstr>Loney, Alin Maya (SPAC/PSPC)</vt:lpwstr>
  </property>
  <property fmtid="{D5CDD505-2E9C-101B-9397-08002B2CF9AE}" pid="14" name="_ReviewingToolsShownOnce">
    <vt:lpwstr/>
  </property>
</Properties>
</file>