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defaultThemeVersion="166925"/>
  <mc:AlternateContent xmlns:mc="http://schemas.openxmlformats.org/markup-compatibility/2006">
    <mc:Choice Requires="x15">
      <x15ac:absPath xmlns:x15ac="http://schemas.microsoft.com/office/spreadsheetml/2010/11/ac" url="S:\A-K\HQ_Purchasing_Unit\01 - Files\G&amp;S\Angelo Kaldis\0 202306314 - IHS External Health Services Provider\03 Solicitation\"/>
    </mc:Choice>
  </mc:AlternateContent>
  <xr:revisionPtr revIDLastSave="0" documentId="13_ncr:1_{B4197CC6-E83E-43EA-A7E7-6382CC9A1AF5}" xr6:coauthVersionLast="36" xr6:coauthVersionMax="36" xr10:uidLastSave="{00000000-0000-0000-0000-000000000000}"/>
  <bookViews>
    <workbookView xWindow="0" yWindow="0" windowWidth="30720" windowHeight="14100" xr2:uid="{544CA277-A0FE-4ACA-9680-CC81516DCC94}"/>
  </bookViews>
  <sheets>
    <sheet name="Administrative Coordinator" sheetId="6" r:id="rId1"/>
    <sheet name="British Columbia" sheetId="1" r:id="rId2"/>
    <sheet name="Ontario" sheetId="4" r:id="rId3"/>
    <sheet name="Quebec" sheetId="5" r:id="rId4"/>
    <sheet name="Total Evaluated Price" sheetId="7" r:id="rId5"/>
  </sheets>
  <definedNames>
    <definedName name="_Hlk153897655" localSheetId="0">'Administrative Coordinator'!#REF!</definedName>
    <definedName name="_Hlk153897655" localSheetId="1">'British Columbia'!#REF!</definedName>
    <definedName name="_Hlk153897655" localSheetId="2">Ontario!#REF!</definedName>
    <definedName name="_Hlk153897655" localSheetId="3">Quebec!#REF!</definedName>
    <definedName name="_Hlk153897664" localSheetId="0">'Administrative Coordinator'!#REF!</definedName>
    <definedName name="_Hlk153897664" localSheetId="1">'British Columbia'!#REF!</definedName>
    <definedName name="_Hlk153897664" localSheetId="2">Ontario!#REF!</definedName>
    <definedName name="_Hlk153897664" localSheetId="3">Quebec!#REF!</definedName>
    <definedName name="_Hlk153897685" localSheetId="0">'Administrative Coordinator'!#REF!</definedName>
    <definedName name="_Hlk153897685" localSheetId="1">'British Columbia'!#REF!</definedName>
    <definedName name="_Hlk153897685" localSheetId="2">Ontario!#REF!</definedName>
    <definedName name="_Hlk153897685" localSheetId="3">Quebec!#REF!</definedName>
    <definedName name="_Hlk153897693" localSheetId="0">'Administrative Coordinator'!#REF!</definedName>
    <definedName name="_Hlk153897693" localSheetId="1">'British Columbia'!#REF!</definedName>
    <definedName name="_Hlk153897693" localSheetId="2">Ontario!#REF!</definedName>
    <definedName name="_Hlk153897693" localSheetId="3">Quebec!#REF!</definedName>
    <definedName name="_Hlk153897702" localSheetId="0">'Administrative Coordinator'!#REF!</definedName>
    <definedName name="_Hlk153897702" localSheetId="1">'British Columbia'!#REF!</definedName>
    <definedName name="_Hlk153897702" localSheetId="2">Ontario!#REF!</definedName>
    <definedName name="_Hlk153897702" localSheetId="3">Quebec!#REF!</definedName>
    <definedName name="_Hlk153898223" localSheetId="0">'Administrative Coordinator'!#REF!</definedName>
    <definedName name="_Hlk153898223" localSheetId="1">'British Columbia'!#REF!</definedName>
    <definedName name="_Hlk153898223" localSheetId="2">Ontario!#REF!</definedName>
    <definedName name="_Hlk153898223" localSheetId="3">Quebec!#REF!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0" i="4" l="1"/>
  <c r="A91" i="4" s="1"/>
  <c r="A92" i="4" s="1"/>
  <c r="A93" i="4" s="1"/>
  <c r="A94" i="4" s="1"/>
  <c r="A95" i="4" s="1"/>
  <c r="A96" i="4" s="1"/>
  <c r="A97" i="4" s="1"/>
  <c r="A98" i="4" s="1"/>
  <c r="A99" i="4" s="1"/>
  <c r="A100" i="4" s="1"/>
  <c r="A101" i="4" s="1"/>
  <c r="A102" i="4" s="1"/>
  <c r="A103" i="4" s="1"/>
  <c r="A104" i="4" s="1"/>
  <c r="A105" i="4" s="1"/>
  <c r="A106" i="4" s="1"/>
  <c r="A107" i="4" s="1"/>
  <c r="A108" i="4" s="1"/>
  <c r="A90" i="5" s="1"/>
  <c r="A91" i="5" s="1"/>
  <c r="A92" i="5" s="1"/>
  <c r="A93" i="5" s="1"/>
  <c r="A94" i="5" s="1"/>
  <c r="A95" i="5" s="1"/>
  <c r="A96" i="5" s="1"/>
  <c r="A97" i="5" s="1"/>
  <c r="A98" i="5" s="1"/>
  <c r="A99" i="5" s="1"/>
  <c r="A100" i="5" s="1"/>
  <c r="A101" i="5" s="1"/>
  <c r="A102" i="5" s="1"/>
  <c r="A103" i="5" s="1"/>
  <c r="A104" i="5" s="1"/>
  <c r="A105" i="5" s="1"/>
  <c r="A106" i="5" s="1"/>
  <c r="A107" i="5" s="1"/>
  <c r="A108" i="5" s="1"/>
  <c r="A74" i="4"/>
  <c r="A75" i="4" s="1"/>
  <c r="A76" i="4" s="1"/>
  <c r="A77" i="4" s="1"/>
  <c r="A78" i="4" s="1"/>
  <c r="A79" i="4" s="1"/>
  <c r="A80" i="4" s="1"/>
  <c r="A81" i="4" s="1"/>
  <c r="A82" i="4" s="1"/>
  <c r="A83" i="4" s="1"/>
  <c r="A84" i="4" s="1"/>
  <c r="A85" i="4" s="1"/>
  <c r="A74" i="5" s="1"/>
  <c r="A75" i="5" s="1"/>
  <c r="A76" i="5" s="1"/>
  <c r="A77" i="5" s="1"/>
  <c r="A78" i="5" s="1"/>
  <c r="A79" i="5" s="1"/>
  <c r="A80" i="5" s="1"/>
  <c r="A81" i="5" s="1"/>
  <c r="A82" i="5" s="1"/>
  <c r="A83" i="5" s="1"/>
  <c r="A84" i="5" s="1"/>
  <c r="A85" i="5" s="1"/>
  <c r="A27" i="4"/>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9" i="4"/>
  <c r="A10" i="4" s="1"/>
  <c r="A11" i="4" s="1"/>
  <c r="A12" i="4" s="1"/>
  <c r="A9" i="5" s="1"/>
  <c r="A10" i="5" s="1"/>
  <c r="A11" i="5" s="1"/>
  <c r="A12" i="5" s="1"/>
  <c r="H13" i="5"/>
  <c r="G13" i="5"/>
  <c r="F13" i="5"/>
  <c r="E13" i="5"/>
  <c r="D13" i="5"/>
  <c r="H13" i="4"/>
  <c r="G13" i="4"/>
  <c r="F13" i="4"/>
  <c r="E13" i="4"/>
  <c r="D13" i="4"/>
  <c r="A18" i="4"/>
  <c r="A19" i="4" s="1"/>
  <c r="A20" i="4" s="1"/>
  <c r="A21" i="4" s="1"/>
  <c r="A18" i="5" s="1"/>
  <c r="A19" i="5" s="1"/>
  <c r="A20" i="5" s="1"/>
  <c r="A21" i="5" s="1"/>
  <c r="H12" i="6"/>
  <c r="G12" i="6"/>
  <c r="F12" i="6"/>
  <c r="E12" i="6"/>
  <c r="D12" i="6"/>
  <c r="E13" i="1"/>
  <c r="D13" i="1"/>
  <c r="H13" i="1" l="1"/>
  <c r="G13" i="1"/>
  <c r="F13" i="1"/>
  <c r="H65" i="5" l="1"/>
  <c r="G65" i="5"/>
  <c r="F65" i="5"/>
  <c r="E65" i="5"/>
  <c r="D65" i="5"/>
  <c r="H22" i="5"/>
  <c r="G22" i="5"/>
  <c r="F22" i="5"/>
  <c r="E22" i="5"/>
  <c r="D22" i="5"/>
  <c r="H65" i="4"/>
  <c r="G65" i="4"/>
  <c r="F65" i="4"/>
  <c r="E65" i="4"/>
  <c r="D65" i="4"/>
  <c r="H22" i="4"/>
  <c r="G22" i="4"/>
  <c r="F22" i="4"/>
  <c r="E22" i="4"/>
  <c r="D22" i="4"/>
  <c r="D69" i="5" l="1"/>
  <c r="D69" i="4"/>
  <c r="H22" i="1"/>
  <c r="H65" i="1"/>
  <c r="G65" i="1" l="1"/>
  <c r="F65" i="1"/>
  <c r="E65" i="1"/>
  <c r="D65" i="1"/>
  <c r="G22" i="1"/>
  <c r="F22" i="1"/>
  <c r="E22" i="1"/>
  <c r="D22" i="1"/>
  <c r="D10" i="7" l="1"/>
  <c r="D69" i="1"/>
</calcChain>
</file>

<file path=xl/sharedStrings.xml><?xml version="1.0" encoding="utf-8"?>
<sst xmlns="http://schemas.openxmlformats.org/spreadsheetml/2006/main" count="424" uniqueCount="127">
  <si>
    <t>COLOR KEY</t>
  </si>
  <si>
    <t>CONTRACTOR INPUT CELL - EVALUATED</t>
  </si>
  <si>
    <t>CONTRACTOR INPUT CELL (Not included in Total Evaluated Price)</t>
  </si>
  <si>
    <t>CALCULATED CELL - NOT EVALUATED</t>
  </si>
  <si>
    <t>CALCULATED CELL - EVALUATED PRICE</t>
  </si>
  <si>
    <t>Item No.</t>
  </si>
  <si>
    <t>Description</t>
  </si>
  <si>
    <t>Estimated Level of Effort*
(hours per period)</t>
  </si>
  <si>
    <t>Contract Period
Hourly Rate</t>
  </si>
  <si>
    <t>Option Period 1
Hourly Rate</t>
  </si>
  <si>
    <t>Option Period 2
Hourly Rate</t>
  </si>
  <si>
    <t>Option Period 3
Hourly Rate</t>
  </si>
  <si>
    <t>Administrative Coordinator</t>
  </si>
  <si>
    <t>Physician</t>
  </si>
  <si>
    <t>Psychologist</t>
  </si>
  <si>
    <t>Subtotal</t>
  </si>
  <si>
    <t>*These numbers are estimates only, based on current volume for deployment, and are subject to change.  Firm all inclusive hourly rates are to be provided for contract period as well as each option period.</t>
  </si>
  <si>
    <t>Description - Rate Is Per Assessment</t>
  </si>
  <si>
    <t>Contract Period</t>
  </si>
  <si>
    <t>Option Period 1</t>
  </si>
  <si>
    <t>Option Period 2</t>
  </si>
  <si>
    <t>Option Period 3</t>
  </si>
  <si>
    <t>Pre-Deployment Medical Assessment with Physician</t>
  </si>
  <si>
    <t xml:space="preserve">Post-Deployment Psychological Assessment (including interview with the police officer (and spouse/partner, if applicable)) </t>
  </si>
  <si>
    <t>Description - Rate is per test</t>
  </si>
  <si>
    <t>Audiogram</t>
  </si>
  <si>
    <t>Electrocardiograms (ECG) at rest</t>
  </si>
  <si>
    <t>Glucose-6-phosphate dehydrogenase (G6PD) tests</t>
  </si>
  <si>
    <t>Spirometry tests</t>
  </si>
  <si>
    <t>Stool tests for ova and parasites</t>
  </si>
  <si>
    <t>Tuberculin skin testing</t>
  </si>
  <si>
    <t>Description - Rate is per Vaccination</t>
  </si>
  <si>
    <t>Hepatitis A</t>
  </si>
  <si>
    <t>Hepatitis B</t>
  </si>
  <si>
    <t>Hepatitisa A and B</t>
  </si>
  <si>
    <t>Polio</t>
  </si>
  <si>
    <t xml:space="preserve">Tetanus, diphtheria and pertussis  (dTap) </t>
  </si>
  <si>
    <t>Tetanus and diphtheria</t>
  </si>
  <si>
    <t>Measles, mumps , rubella (MMR)</t>
  </si>
  <si>
    <t xml:space="preserve">Meningitis </t>
  </si>
  <si>
    <t>Rabies (pre-exposure)</t>
  </si>
  <si>
    <t>Pneumococcal</t>
  </si>
  <si>
    <t>Typhoid</t>
  </si>
  <si>
    <t>Cholera (e.g. Dukoral)</t>
  </si>
  <si>
    <t xml:space="preserve">Seasonal Flu shot </t>
  </si>
  <si>
    <t>Yellow Fever</t>
  </si>
  <si>
    <t>Japanese Encephalitis</t>
  </si>
  <si>
    <t>Varicella</t>
  </si>
  <si>
    <t xml:space="preserve">Evaluated Price </t>
  </si>
  <si>
    <t>Pre-deployment Psychological Assessment (including psychometric test administration, scoring, interpretation, interviews with candidate (and spouse/partner, if applicable) and psychological reports)</t>
  </si>
  <si>
    <t>Rapid Plasma Reagin (RPR Test)</t>
  </si>
  <si>
    <t>High sensitivity CRP</t>
  </si>
  <si>
    <t xml:space="preserve">TOTAL EVALUATED PRICE </t>
  </si>
  <si>
    <t>CBC and SMAC 20 tests</t>
  </si>
  <si>
    <t>Antibody testing for Hepatitis B</t>
  </si>
  <si>
    <t>Antibody testing for Rabies</t>
  </si>
  <si>
    <t>Antibody testing for MMR (Measles, Mumps and Rubella)</t>
  </si>
  <si>
    <t>Antibody testing for Varicella</t>
  </si>
  <si>
    <t>WBC Diff</t>
  </si>
  <si>
    <t>HGB HCT</t>
  </si>
  <si>
    <t>Platelets</t>
  </si>
  <si>
    <t>Sedimentation Rate</t>
  </si>
  <si>
    <t>Cholesterol</t>
  </si>
  <si>
    <t>HDL</t>
  </si>
  <si>
    <t>LDL</t>
  </si>
  <si>
    <t>Triglycerides</t>
  </si>
  <si>
    <t>ALT</t>
  </si>
  <si>
    <t>AST</t>
  </si>
  <si>
    <t>ALK Phos</t>
  </si>
  <si>
    <t>GGT</t>
  </si>
  <si>
    <t>Bilirubin</t>
  </si>
  <si>
    <t>Uric Acid</t>
  </si>
  <si>
    <t>BUN</t>
  </si>
  <si>
    <t>Creatinine</t>
  </si>
  <si>
    <t>Glucose AC</t>
  </si>
  <si>
    <t>TSH</t>
  </si>
  <si>
    <t>HB A1C</t>
  </si>
  <si>
    <t>Electrolytes</t>
  </si>
  <si>
    <t>Blood Group</t>
  </si>
  <si>
    <t xml:space="preserve">Stool cultures C+S </t>
  </si>
  <si>
    <t>Stool cultures C+S X 3</t>
  </si>
  <si>
    <t xml:space="preserve">Urine cultures C+S </t>
  </si>
  <si>
    <t>Urinalysis R+M</t>
  </si>
  <si>
    <t>Option Period 4</t>
  </si>
  <si>
    <t>Option Period 4
Hourly Rate</t>
  </si>
  <si>
    <t>During and Post Deployment Medical Assessment</t>
  </si>
  <si>
    <t>TABLE 5 - NON-EVALUATED MEDICAL TESTS – Location:  Ontario</t>
  </si>
  <si>
    <t>TABLE 6 - VACCINATIONS – Location:  Ontario</t>
  </si>
  <si>
    <t>TABLE 5 - NON-EVALUATED MEDICAL TESTS – Location:  Quebec</t>
  </si>
  <si>
    <t>TABLE 6 - VACCINATIONS – Location:  Quebec</t>
  </si>
  <si>
    <t xml:space="preserve">TABLE 1 – ADMINISTRATIVE  COORDINATOR  </t>
  </si>
  <si>
    <t>Administrative Assistant</t>
  </si>
  <si>
    <t>Nurse</t>
  </si>
  <si>
    <t>TABLE 2 - ADMINISTRATION – Location:  British Columbia</t>
  </si>
  <si>
    <t>TABLE 3 - MEDICAL AND PSYCHOLOGICAL ASSESSMENTS – Location:  British Columbia</t>
  </si>
  <si>
    <t>TABLE 4 - EVALUATED MEDICAL TESTS – Location:  British Columbia</t>
  </si>
  <si>
    <t>TABLE 2 - ADMINISTRATION – Location:  Ontario</t>
  </si>
  <si>
    <t>TABLE 3 - MEDICAL AND PSYCHOLOGICAL ASSESSMENTS – Location:  Ontario</t>
  </si>
  <si>
    <t>TABLE 4 - EVALUATED MEDICAL TESTS – Location:  Ontario</t>
  </si>
  <si>
    <t>TABLE 2 - ADMINISTRATION – Location:  Quebec</t>
  </si>
  <si>
    <t>TABLE 3 - MEDICAL AND PSYCHOLOGICAL ASSESSMENTS – Location:  Quebec</t>
  </si>
  <si>
    <t>TABLE 4 - EVALUATED MEDICAL TESTS – Location:  Quebec</t>
  </si>
  <si>
    <t>SUBTOTAL - Total Evaluated Price – Location:  Quebec</t>
  </si>
  <si>
    <t>SUBTOTAL - Total Evaluated Price – Location:  Ontario</t>
  </si>
  <si>
    <t>SUBTOTAL - Total Evaluated Price – Location:  British Columbia</t>
  </si>
  <si>
    <t>TABLE 5 - NON-EVALUATED MEDICAL TESTS – Location:  British Columbia</t>
  </si>
  <si>
    <t>TABLE 6 - VACCINATIONS – Location:  British Columbia</t>
  </si>
  <si>
    <t>TABLE 7 - Total Evaluated Price</t>
  </si>
  <si>
    <t>Insert an all-inclusive value for all medical tests.  The inclusive value will contain any costs such as material that are not covered by any other section in Annex B – Basis of Payment.  Example of costs that should not be included are Physician or Nursing costs which are covered in Table 2 – Administration</t>
  </si>
  <si>
    <t>Hepatitis A and Typhoid</t>
  </si>
  <si>
    <t>Tetanus, Diphtheria, Polio (TDP)</t>
  </si>
  <si>
    <t>Tubersol (Mantoux)</t>
  </si>
  <si>
    <t>Stool PCR test</t>
  </si>
  <si>
    <t>Pulmonary Function Test</t>
  </si>
  <si>
    <t>MIBI Stress Test if required</t>
  </si>
  <si>
    <t>24 Ambulatory blood pressure monitoring (24-hour ABPM)</t>
  </si>
  <si>
    <t>MRI</t>
  </si>
  <si>
    <t>CT Scan</t>
  </si>
  <si>
    <t>Holter Monitor (heart testing) if required</t>
  </si>
  <si>
    <t>Ultra sounds: abdominal, other ultra sound testing as needed</t>
  </si>
  <si>
    <t>Quantiferon</t>
  </si>
  <si>
    <r>
      <t>Basic and additional vision tests and supplementary forms for visual prescription gas masks by optometrist using RCMP protocol (</t>
    </r>
    <r>
      <rPr>
        <sz val="10"/>
        <color rgb="FF000000"/>
        <rFont val="Arial"/>
        <family val="2"/>
      </rPr>
      <t>forms provided with each request</t>
    </r>
    <r>
      <rPr>
        <sz val="10"/>
        <color theme="1"/>
        <rFont val="Arial"/>
        <family val="2"/>
      </rPr>
      <t>)</t>
    </r>
  </si>
  <si>
    <t>Chest X-ray</t>
  </si>
  <si>
    <t>TMT with results interpreted by a cardiologist</t>
  </si>
  <si>
    <r>
      <t xml:space="preserve">In the following table:
     1.  	Insert an all-inclusive value **.  
     2.  	Insert “Market Price” if an all-inclusive value ** based on market price at the time of inoculation will be charged.
</t>
    </r>
    <r>
      <rPr>
        <b/>
        <sz val="5"/>
        <color theme="1"/>
        <rFont val="Arial"/>
        <family val="2"/>
      </rPr>
      <t xml:space="preserve">  
</t>
    </r>
    <r>
      <rPr>
        <b/>
        <sz val="10"/>
        <color theme="1"/>
        <rFont val="Arial"/>
        <family val="2"/>
      </rPr>
      <t>** The inclusive value will contain any costs such as material that are not covered by any other section in Annex B – Basis of Payment.  Example of costs that should not be included are Physician or Nursing costs which are covered in Table 2 – Administration</t>
    </r>
  </si>
  <si>
    <r>
      <t>In the following table:
     1.	  Insert an all inclusive value for all medical tests that will be conducted on-site.  The inclusive value will contain any    
          costs such as material that are not covered by any other section in Annex B – Basis of Payment.  Example of costs 
          that should not be included are Physician or Nursing costs which are covered in Table 2 – Administration.
     2.	  Insert the word “</t>
    </r>
    <r>
      <rPr>
        <b/>
        <sz val="10"/>
        <color rgb="FFFF0000"/>
        <rFont val="Arial"/>
        <family val="2"/>
      </rPr>
      <t>Referral</t>
    </r>
    <r>
      <rPr>
        <b/>
        <sz val="10"/>
        <color theme="1"/>
        <rFont val="Arial"/>
        <family val="2"/>
      </rPr>
      <t xml:space="preserve">” for medical tests that cannot be offered on-site and must be referred at no cost. </t>
    </r>
  </si>
  <si>
    <t>Financial Criteria.xlsx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</si>
</sst>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2" x14ac:knownFonts="1">
    <font>
      <sz val="11"/>
      <color theme="1"/>
      <name val="Calibri"/>
      <family val="2"/>
      <scheme val="minor"/>
    </font>
    <font>
      <b/>
      <sz val="12"/>
      <color theme="1"/>
      <name val="Arial"/>
      <family val="2"/>
    </font>
    <font>
      <b/>
      <sz val="10"/>
      <name val="Arial"/>
      <family val="2"/>
    </font>
    <font>
      <sz val="10"/>
      <color theme="1"/>
      <name val="Arial"/>
      <family val="2"/>
    </font>
    <font>
      <sz val="10"/>
      <color rgb="FFFFFF00"/>
      <name val="Arial"/>
      <family val="2"/>
    </font>
    <font>
      <sz val="10"/>
      <name val="Arial"/>
      <family val="2"/>
    </font>
    <font>
      <b/>
      <sz val="10"/>
      <color theme="1"/>
      <name val="Arial"/>
      <family val="2"/>
    </font>
    <font>
      <sz val="16"/>
      <color theme="1"/>
      <name val="Arial"/>
      <family val="2"/>
    </font>
    <font>
      <b/>
      <sz val="10"/>
      <color rgb="FFFF0000"/>
      <name val="Arial"/>
      <family val="2"/>
    </font>
    <font>
      <sz val="10"/>
      <color rgb="FF000000"/>
      <name val="Arial"/>
      <family val="2"/>
    </font>
    <font>
      <b/>
      <sz val="5"/>
      <color theme="1"/>
      <name val="Arial"/>
      <family val="2"/>
    </font>
    <font>
      <b/>
      <sz val="20"/>
      <color theme="1"/>
      <name val="Arial"/>
      <family val="2"/>
    </font>
  </fonts>
  <fills count="8">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C000"/>
        <bgColor indexed="64"/>
      </patternFill>
    </fill>
    <fill>
      <patternFill patternType="solid">
        <fgColor rgb="FF92D050"/>
        <bgColor indexed="64"/>
      </patternFill>
    </fill>
    <fill>
      <patternFill patternType="solid">
        <fgColor rgb="FFEAF1DD"/>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1">
    <xf numFmtId="0" fontId="0" fillId="0" borderId="0"/>
  </cellStyleXfs>
  <cellXfs count="67">
    <xf numFmtId="0" fontId="0" fillId="0" borderId="0" xfId="0"/>
    <xf numFmtId="0" fontId="3" fillId="0" borderId="0" xfId="0" applyFont="1"/>
    <xf numFmtId="0" fontId="4" fillId="3" borderId="8" xfId="0" applyFont="1" applyFill="1" applyBorder="1"/>
    <xf numFmtId="0" fontId="5" fillId="4" borderId="9" xfId="0" applyFont="1" applyFill="1" applyBorder="1"/>
    <xf numFmtId="0" fontId="5" fillId="5" borderId="9" xfId="0" applyFont="1" applyFill="1" applyBorder="1"/>
    <xf numFmtId="0" fontId="5" fillId="6" borderId="10" xfId="0" applyFont="1" applyFill="1" applyBorder="1"/>
    <xf numFmtId="0" fontId="6" fillId="7" borderId="1"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 xfId="0" applyFont="1" applyFill="1" applyBorder="1" applyAlignment="1">
      <alignment horizontal="center" vertical="top" wrapText="1"/>
    </xf>
    <xf numFmtId="0" fontId="5" fillId="0" borderId="1" xfId="0" applyFont="1" applyBorder="1" applyAlignment="1">
      <alignment horizontal="center" vertical="center"/>
    </xf>
    <xf numFmtId="0" fontId="3" fillId="0" borderId="4" xfId="0" applyFont="1" applyBorder="1" applyAlignment="1">
      <alignment horizontal="center" vertical="center" wrapText="1"/>
    </xf>
    <xf numFmtId="164" fontId="3" fillId="3" borderId="1" xfId="0" applyNumberFormat="1" applyFont="1" applyFill="1" applyBorder="1" applyAlignment="1" applyProtection="1">
      <alignment horizontal="center" vertical="center" wrapText="1"/>
      <protection locked="0"/>
    </xf>
    <xf numFmtId="164" fontId="3" fillId="6" borderId="1" xfId="0" applyNumberFormat="1" applyFont="1" applyFill="1" applyBorder="1" applyAlignment="1" applyProtection="1">
      <alignment horizontal="center" vertical="center" wrapText="1"/>
    </xf>
    <xf numFmtId="0" fontId="6" fillId="7" borderId="1" xfId="0" applyFont="1" applyFill="1" applyBorder="1" applyAlignment="1">
      <alignment horizontal="center" vertical="center" wrapText="1"/>
    </xf>
    <xf numFmtId="164" fontId="3" fillId="6" borderId="2" xfId="0" applyNumberFormat="1" applyFont="1" applyFill="1" applyBorder="1" applyAlignment="1" applyProtection="1">
      <alignment horizontal="center" vertical="center" wrapText="1"/>
    </xf>
    <xf numFmtId="164" fontId="3" fillId="4" borderId="1" xfId="0" applyNumberFormat="1" applyFont="1" applyFill="1" applyBorder="1" applyAlignment="1" applyProtection="1">
      <alignment horizontal="center" vertical="center" wrapText="1"/>
      <protection locked="0"/>
    </xf>
    <xf numFmtId="164" fontId="3" fillId="4" borderId="2" xfId="0" applyNumberFormat="1" applyFont="1" applyFill="1" applyBorder="1" applyAlignment="1" applyProtection="1">
      <alignment horizontal="center" vertical="center" wrapText="1"/>
      <protection locked="0"/>
    </xf>
    <xf numFmtId="0" fontId="3" fillId="0" borderId="0" xfId="0" applyFont="1" applyBorder="1"/>
    <xf numFmtId="0" fontId="0" fillId="0" borderId="0" xfId="0" applyBorder="1"/>
    <xf numFmtId="0" fontId="3" fillId="0" borderId="4" xfId="0" applyFont="1" applyBorder="1" applyAlignment="1">
      <alignment horizontal="center" vertical="center" wrapText="1"/>
    </xf>
    <xf numFmtId="0" fontId="1" fillId="0" borderId="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1" fillId="0" borderId="4" xfId="0" applyFont="1" applyBorder="1" applyAlignment="1">
      <alignment horizontal="right" vertic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5" fillId="0" borderId="0" xfId="0" applyFont="1" applyBorder="1" applyAlignment="1">
      <alignment horizontal="center" wrapText="1"/>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6" fillId="0" borderId="0" xfId="0" applyFont="1" applyAlignment="1">
      <alignment horizontal="left"/>
    </xf>
    <xf numFmtId="0" fontId="3" fillId="0" borderId="0" xfId="0" applyFont="1" applyAlignment="1">
      <alignment horizontal="left"/>
    </xf>
    <xf numFmtId="0" fontId="6" fillId="0" borderId="2" xfId="0" applyFont="1" applyBorder="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6" fillId="0" borderId="5" xfId="0" applyFont="1" applyBorder="1" applyAlignment="1">
      <alignment horizontal="left"/>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6" fillId="7" borderId="2"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0" borderId="13" xfId="0" applyFont="1" applyBorder="1" applyAlignment="1">
      <alignment horizontal="left" vertic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164" fontId="7" fillId="6" borderId="2" xfId="0" applyNumberFormat="1" applyFont="1" applyFill="1" applyBorder="1" applyAlignment="1">
      <alignment horizontal="center"/>
    </xf>
    <xf numFmtId="164" fontId="7" fillId="6" borderId="3" xfId="0" applyNumberFormat="1" applyFont="1" applyFill="1" applyBorder="1" applyAlignment="1">
      <alignment horizontal="center"/>
    </xf>
    <xf numFmtId="164" fontId="7" fillId="6" borderId="4" xfId="0" applyNumberFormat="1" applyFont="1" applyFill="1" applyBorder="1" applyAlignment="1">
      <alignment horizontal="center"/>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3" fillId="0" borderId="0" xfId="0" applyFont="1" applyAlignment="1">
      <alignment horizontal="center"/>
    </xf>
    <xf numFmtId="0" fontId="3" fillId="0" borderId="0" xfId="0" applyFont="1" applyAlignment="1">
      <alignment horizontal="center"/>
    </xf>
    <xf numFmtId="0" fontId="11" fillId="0" borderId="0" xfId="0" applyFont="1" applyAlignment="1">
      <alignment horizontal="center"/>
    </xf>
    <xf numFmtId="0" fontId="1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03D07-300A-4E50-8474-0401B5248D74}">
  <dimension ref="A1:H12"/>
  <sheetViews>
    <sheetView tabSelected="1" workbookViewId="0">
      <selection activeCell="J5" sqref="J5"/>
    </sheetView>
  </sheetViews>
  <sheetFormatPr defaultRowHeight="14.4" x14ac:dyDescent="0.3"/>
  <cols>
    <col min="1" max="1" width="7.6640625" style="1" customWidth="1"/>
    <col min="2" max="2" width="14.44140625" style="1" customWidth="1"/>
    <col min="3" max="3" width="19.109375" style="1" customWidth="1"/>
    <col min="4" max="8" width="13.77734375" style="1" customWidth="1"/>
  </cols>
  <sheetData>
    <row r="1" spans="1:8" ht="24.6" x14ac:dyDescent="0.4">
      <c r="A1" s="65" t="s">
        <v>126</v>
      </c>
      <c r="B1" s="64"/>
      <c r="C1" s="64"/>
      <c r="D1" s="64"/>
      <c r="E1" s="64"/>
      <c r="F1" s="64"/>
      <c r="G1" s="64"/>
      <c r="H1" s="64"/>
    </row>
    <row r="2" spans="1:8" ht="25.2" thickBot="1" x14ac:dyDescent="0.45">
      <c r="A2" s="66"/>
      <c r="B2" s="63"/>
      <c r="C2" s="63"/>
      <c r="D2" s="63"/>
      <c r="E2" s="63"/>
      <c r="F2" s="63"/>
      <c r="G2" s="63"/>
      <c r="H2" s="63"/>
    </row>
    <row r="3" spans="1:8" ht="15" thickBot="1" x14ac:dyDescent="0.35">
      <c r="A3" s="26" t="s">
        <v>0</v>
      </c>
      <c r="B3" s="27"/>
      <c r="C3" s="27"/>
      <c r="D3" s="27"/>
      <c r="E3" s="27"/>
      <c r="F3" s="27"/>
      <c r="G3" s="28"/>
    </row>
    <row r="4" spans="1:8" ht="15.6" customHeight="1" x14ac:dyDescent="0.3">
      <c r="A4" s="2"/>
      <c r="B4" s="29" t="s">
        <v>1</v>
      </c>
      <c r="C4" s="29"/>
      <c r="D4" s="29"/>
      <c r="E4" s="29"/>
      <c r="F4" s="29"/>
      <c r="G4" s="30"/>
    </row>
    <row r="5" spans="1:8" ht="15.6" customHeight="1" x14ac:dyDescent="0.3">
      <c r="A5" s="3"/>
      <c r="B5" s="29" t="s">
        <v>2</v>
      </c>
      <c r="C5" s="29"/>
      <c r="D5" s="29"/>
      <c r="E5" s="29"/>
      <c r="F5" s="29"/>
      <c r="G5" s="30"/>
    </row>
    <row r="6" spans="1:8" ht="15.6" customHeight="1" x14ac:dyDescent="0.3">
      <c r="A6" s="4"/>
      <c r="B6" s="29" t="s">
        <v>3</v>
      </c>
      <c r="C6" s="29"/>
      <c r="D6" s="29"/>
      <c r="E6" s="29"/>
      <c r="F6" s="29"/>
      <c r="G6" s="30"/>
    </row>
    <row r="7" spans="1:8" ht="16.2" customHeight="1" thickBot="1" x14ac:dyDescent="0.35">
      <c r="A7" s="5"/>
      <c r="B7" s="31" t="s">
        <v>4</v>
      </c>
      <c r="C7" s="31"/>
      <c r="D7" s="31"/>
      <c r="E7" s="31"/>
      <c r="F7" s="31"/>
      <c r="G7" s="32"/>
    </row>
    <row r="9" spans="1:8" ht="15" thickBot="1" x14ac:dyDescent="0.35">
      <c r="A9" s="33" t="s">
        <v>90</v>
      </c>
      <c r="B9" s="34"/>
      <c r="C9" s="34"/>
      <c r="D9" s="34"/>
      <c r="E9" s="34"/>
      <c r="F9" s="34"/>
      <c r="G9" s="34"/>
      <c r="H9" s="34"/>
    </row>
    <row r="10" spans="1:8" ht="40.200000000000003" thickBot="1" x14ac:dyDescent="0.35">
      <c r="A10" s="6" t="s">
        <v>5</v>
      </c>
      <c r="B10" s="7" t="s">
        <v>6</v>
      </c>
      <c r="C10" s="6" t="s">
        <v>7</v>
      </c>
      <c r="D10" s="6" t="s">
        <v>8</v>
      </c>
      <c r="E10" s="6" t="s">
        <v>9</v>
      </c>
      <c r="F10" s="8" t="s">
        <v>10</v>
      </c>
      <c r="G10" s="6" t="s">
        <v>11</v>
      </c>
      <c r="H10" s="6" t="s">
        <v>84</v>
      </c>
    </row>
    <row r="11" spans="1:8" ht="27" thickBot="1" x14ac:dyDescent="0.35">
      <c r="A11" s="9">
        <v>1</v>
      </c>
      <c r="B11" s="21" t="s">
        <v>12</v>
      </c>
      <c r="C11" s="21">
        <v>200</v>
      </c>
      <c r="D11" s="11">
        <v>0</v>
      </c>
      <c r="E11" s="11">
        <v>0</v>
      </c>
      <c r="F11" s="11">
        <v>0</v>
      </c>
      <c r="G11" s="11">
        <v>0</v>
      </c>
      <c r="H11" s="11">
        <v>0</v>
      </c>
    </row>
    <row r="12" spans="1:8" ht="16.2" thickBot="1" x14ac:dyDescent="0.35">
      <c r="A12" s="23" t="s">
        <v>15</v>
      </c>
      <c r="B12" s="24"/>
      <c r="C12" s="25"/>
      <c r="D12" s="12">
        <f>SUM(D11*$C$11)</f>
        <v>0</v>
      </c>
      <c r="E12" s="12">
        <f>SUM(E11*$C$11)</f>
        <v>0</v>
      </c>
      <c r="F12" s="12">
        <f>SUM(F11*$C$11)</f>
        <v>0</v>
      </c>
      <c r="G12" s="12">
        <f>SUM(G11*$C$11)</f>
        <v>0</v>
      </c>
      <c r="H12" s="12">
        <f>SUM(H11*$C$11)</f>
        <v>0</v>
      </c>
    </row>
  </sheetData>
  <mergeCells count="8">
    <mergeCell ref="A1:H1"/>
    <mergeCell ref="A12:C12"/>
    <mergeCell ref="A3:G3"/>
    <mergeCell ref="B4:G4"/>
    <mergeCell ref="B5:G5"/>
    <mergeCell ref="B6:G6"/>
    <mergeCell ref="B7:G7"/>
    <mergeCell ref="A9:H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A8A63-7D84-45F9-8184-AE1D1D1291B3}">
  <dimension ref="A1:H108"/>
  <sheetViews>
    <sheetView topLeftCell="A87" workbookViewId="0">
      <selection activeCell="A72" sqref="A72:H72"/>
    </sheetView>
  </sheetViews>
  <sheetFormatPr defaultRowHeight="14.4" x14ac:dyDescent="0.3"/>
  <cols>
    <col min="1" max="1" width="7.6640625" style="1" customWidth="1"/>
    <col min="2" max="2" width="14.44140625" style="1" customWidth="1"/>
    <col min="3" max="3" width="19.109375" style="1" customWidth="1"/>
    <col min="4" max="8" width="13.77734375" style="1" customWidth="1"/>
    <col min="11" max="11" width="8.88671875" customWidth="1"/>
  </cols>
  <sheetData>
    <row r="1" spans="1:8" ht="15" thickBot="1" x14ac:dyDescent="0.35">
      <c r="A1" s="26" t="s">
        <v>0</v>
      </c>
      <c r="B1" s="27"/>
      <c r="C1" s="27"/>
      <c r="D1" s="27"/>
      <c r="E1" s="27"/>
      <c r="F1" s="27"/>
      <c r="G1" s="28"/>
    </row>
    <row r="2" spans="1:8" ht="15.6" customHeight="1" x14ac:dyDescent="0.3">
      <c r="A2" s="2"/>
      <c r="B2" s="29" t="s">
        <v>1</v>
      </c>
      <c r="C2" s="29"/>
      <c r="D2" s="29"/>
      <c r="E2" s="29"/>
      <c r="F2" s="29"/>
      <c r="G2" s="30"/>
    </row>
    <row r="3" spans="1:8" ht="15.6" customHeight="1" x14ac:dyDescent="0.3">
      <c r="A3" s="3"/>
      <c r="B3" s="29" t="s">
        <v>2</v>
      </c>
      <c r="C3" s="29"/>
      <c r="D3" s="29"/>
      <c r="E3" s="29"/>
      <c r="F3" s="29"/>
      <c r="G3" s="30"/>
    </row>
    <row r="4" spans="1:8" ht="15.6" customHeight="1" x14ac:dyDescent="0.3">
      <c r="A4" s="4"/>
      <c r="B4" s="29" t="s">
        <v>3</v>
      </c>
      <c r="C4" s="29"/>
      <c r="D4" s="29"/>
      <c r="E4" s="29"/>
      <c r="F4" s="29"/>
      <c r="G4" s="30"/>
    </row>
    <row r="5" spans="1:8" ht="16.2" customHeight="1" thickBot="1" x14ac:dyDescent="0.35">
      <c r="A5" s="5"/>
      <c r="B5" s="31" t="s">
        <v>4</v>
      </c>
      <c r="C5" s="31"/>
      <c r="D5" s="31"/>
      <c r="E5" s="31"/>
      <c r="F5" s="31"/>
      <c r="G5" s="32"/>
    </row>
    <row r="7" spans="1:8" ht="15" customHeight="1" thickBot="1" x14ac:dyDescent="0.35">
      <c r="A7" s="41" t="s">
        <v>93</v>
      </c>
      <c r="B7" s="41"/>
      <c r="C7" s="41"/>
      <c r="D7" s="41"/>
      <c r="E7" s="41"/>
      <c r="F7" s="41"/>
      <c r="G7" s="41"/>
      <c r="H7" s="41"/>
    </row>
    <row r="8" spans="1:8" ht="40.950000000000003" customHeight="1" thickBot="1" x14ac:dyDescent="0.35">
      <c r="A8" s="6" t="s">
        <v>5</v>
      </c>
      <c r="B8" s="7" t="s">
        <v>6</v>
      </c>
      <c r="C8" s="6" t="s">
        <v>7</v>
      </c>
      <c r="D8" s="6" t="s">
        <v>8</v>
      </c>
      <c r="E8" s="6" t="s">
        <v>9</v>
      </c>
      <c r="F8" s="8" t="s">
        <v>10</v>
      </c>
      <c r="G8" s="6" t="s">
        <v>11</v>
      </c>
      <c r="H8" s="6" t="s">
        <v>84</v>
      </c>
    </row>
    <row r="9" spans="1:8" ht="34.950000000000003" customHeight="1" thickBot="1" x14ac:dyDescent="0.35">
      <c r="A9" s="9">
        <v>1</v>
      </c>
      <c r="B9" s="10" t="s">
        <v>91</v>
      </c>
      <c r="C9" s="10">
        <v>10</v>
      </c>
      <c r="D9" s="11">
        <v>0</v>
      </c>
      <c r="E9" s="11">
        <v>0</v>
      </c>
      <c r="F9" s="11">
        <v>0</v>
      </c>
      <c r="G9" s="11">
        <v>0</v>
      </c>
      <c r="H9" s="11">
        <v>0</v>
      </c>
    </row>
    <row r="10" spans="1:8" ht="34.950000000000003" customHeight="1" thickBot="1" x14ac:dyDescent="0.35">
      <c r="A10" s="9">
        <v>2</v>
      </c>
      <c r="B10" s="10" t="s">
        <v>13</v>
      </c>
      <c r="C10" s="10">
        <v>10</v>
      </c>
      <c r="D10" s="11">
        <v>0</v>
      </c>
      <c r="E10" s="11">
        <v>0</v>
      </c>
      <c r="F10" s="11">
        <v>0</v>
      </c>
      <c r="G10" s="11">
        <v>0</v>
      </c>
      <c r="H10" s="11">
        <v>0</v>
      </c>
    </row>
    <row r="11" spans="1:8" ht="34.950000000000003" customHeight="1" thickBot="1" x14ac:dyDescent="0.35">
      <c r="A11" s="9">
        <v>3</v>
      </c>
      <c r="B11" s="10" t="s">
        <v>14</v>
      </c>
      <c r="C11" s="10">
        <v>10</v>
      </c>
      <c r="D11" s="11">
        <v>0</v>
      </c>
      <c r="E11" s="11">
        <v>0</v>
      </c>
      <c r="F11" s="11">
        <v>0</v>
      </c>
      <c r="G11" s="11">
        <v>0</v>
      </c>
      <c r="H11" s="11">
        <v>0</v>
      </c>
    </row>
    <row r="12" spans="1:8" ht="34.950000000000003" customHeight="1" thickBot="1" x14ac:dyDescent="0.35">
      <c r="A12" s="9">
        <v>4</v>
      </c>
      <c r="B12" s="22" t="s">
        <v>92</v>
      </c>
      <c r="C12" s="22">
        <v>10</v>
      </c>
      <c r="D12" s="11">
        <v>0</v>
      </c>
      <c r="E12" s="11">
        <v>0</v>
      </c>
      <c r="F12" s="11">
        <v>0</v>
      </c>
      <c r="G12" s="11">
        <v>0</v>
      </c>
      <c r="H12" s="11">
        <v>0</v>
      </c>
    </row>
    <row r="13" spans="1:8" ht="34.950000000000003" customHeight="1" thickBot="1" x14ac:dyDescent="0.35">
      <c r="A13" s="23" t="s">
        <v>15</v>
      </c>
      <c r="B13" s="24"/>
      <c r="C13" s="25"/>
      <c r="D13" s="12">
        <f>($C9*D9)+($C10*D10)+($C11*D11)+ ($C12*D12)</f>
        <v>0</v>
      </c>
      <c r="E13" s="12">
        <f>($C9*E9)+($C10*E10)+($C11*E11)+ ($C12*E12)</f>
        <v>0</v>
      </c>
      <c r="F13" s="12">
        <f>($C9*F9)+($C10*F10)+($C11*F11)+ ($C12*F12)</f>
        <v>0</v>
      </c>
      <c r="G13" s="12">
        <f>($C9*G9)+($C10*G10)+($C11*G11)+ ($C12*G12)</f>
        <v>0</v>
      </c>
      <c r="H13" s="12">
        <f>($C9*H9)+($C10*H10)+($C11*H11)+ ($C12*H12)</f>
        <v>0</v>
      </c>
    </row>
    <row r="14" spans="1:8" ht="34.950000000000003" customHeight="1" x14ac:dyDescent="0.3">
      <c r="A14" s="46" t="s">
        <v>16</v>
      </c>
      <c r="B14" s="46"/>
      <c r="C14" s="46"/>
      <c r="D14" s="46"/>
      <c r="E14" s="46"/>
      <c r="F14" s="46"/>
      <c r="G14" s="46"/>
      <c r="H14" s="46"/>
    </row>
    <row r="16" spans="1:8" ht="15" thickBot="1" x14ac:dyDescent="0.35">
      <c r="A16" s="41" t="s">
        <v>94</v>
      </c>
      <c r="B16" s="41"/>
      <c r="C16" s="41"/>
      <c r="D16" s="41"/>
      <c r="E16" s="41"/>
      <c r="F16" s="41"/>
      <c r="G16" s="41"/>
      <c r="H16" s="41"/>
    </row>
    <row r="17" spans="1:8" ht="40.950000000000003" customHeight="1" thickBot="1" x14ac:dyDescent="0.35">
      <c r="A17" s="13" t="s">
        <v>5</v>
      </c>
      <c r="B17" s="44" t="s">
        <v>17</v>
      </c>
      <c r="C17" s="45"/>
      <c r="D17" s="6" t="s">
        <v>18</v>
      </c>
      <c r="E17" s="6" t="s">
        <v>19</v>
      </c>
      <c r="F17" s="8" t="s">
        <v>20</v>
      </c>
      <c r="G17" s="6" t="s">
        <v>21</v>
      </c>
      <c r="H17" s="6" t="s">
        <v>83</v>
      </c>
    </row>
    <row r="18" spans="1:8" ht="34.950000000000003" customHeight="1" thickBot="1" x14ac:dyDescent="0.35">
      <c r="A18" s="9">
        <v>1</v>
      </c>
      <c r="B18" s="42" t="s">
        <v>22</v>
      </c>
      <c r="C18" s="43"/>
      <c r="D18" s="11">
        <v>0</v>
      </c>
      <c r="E18" s="11">
        <v>0</v>
      </c>
      <c r="F18" s="11">
        <v>0</v>
      </c>
      <c r="G18" s="11">
        <v>0</v>
      </c>
      <c r="H18" s="11">
        <v>0</v>
      </c>
    </row>
    <row r="19" spans="1:8" ht="34.950000000000003" customHeight="1" thickBot="1" x14ac:dyDescent="0.35">
      <c r="A19" s="9">
        <v>2</v>
      </c>
      <c r="B19" s="42" t="s">
        <v>85</v>
      </c>
      <c r="C19" s="43"/>
      <c r="D19" s="11">
        <v>0</v>
      </c>
      <c r="E19" s="11">
        <v>0</v>
      </c>
      <c r="F19" s="11">
        <v>0</v>
      </c>
      <c r="G19" s="11">
        <v>0</v>
      </c>
      <c r="H19" s="11">
        <v>0</v>
      </c>
    </row>
    <row r="20" spans="1:8" ht="94.95" customHeight="1" thickBot="1" x14ac:dyDescent="0.35">
      <c r="A20" s="9">
        <v>3</v>
      </c>
      <c r="B20" s="42" t="s">
        <v>49</v>
      </c>
      <c r="C20" s="43"/>
      <c r="D20" s="11">
        <v>0</v>
      </c>
      <c r="E20" s="11">
        <v>0</v>
      </c>
      <c r="F20" s="11">
        <v>0</v>
      </c>
      <c r="G20" s="11">
        <v>0</v>
      </c>
      <c r="H20" s="11">
        <v>0</v>
      </c>
    </row>
    <row r="21" spans="1:8" ht="64.95" customHeight="1" thickBot="1" x14ac:dyDescent="0.35">
      <c r="A21" s="9">
        <v>4</v>
      </c>
      <c r="B21" s="42" t="s">
        <v>23</v>
      </c>
      <c r="C21" s="43"/>
      <c r="D21" s="11">
        <v>0</v>
      </c>
      <c r="E21" s="11">
        <v>0</v>
      </c>
      <c r="F21" s="11">
        <v>0</v>
      </c>
      <c r="G21" s="11">
        <v>0</v>
      </c>
      <c r="H21" s="11">
        <v>0</v>
      </c>
    </row>
    <row r="22" spans="1:8" ht="34.950000000000003" customHeight="1" thickBot="1" x14ac:dyDescent="0.35">
      <c r="A22" s="23" t="s">
        <v>15</v>
      </c>
      <c r="B22" s="24"/>
      <c r="C22" s="25"/>
      <c r="D22" s="12">
        <f>SUM(D18:D21)</f>
        <v>0</v>
      </c>
      <c r="E22" s="12">
        <f>SUM(E18:E21)</f>
        <v>0</v>
      </c>
      <c r="F22" s="14">
        <f>SUM(F18:F21)</f>
        <v>0</v>
      </c>
      <c r="G22" s="12">
        <f>SUM(G18:G21)</f>
        <v>0</v>
      </c>
      <c r="H22" s="12">
        <f>SUM(H18:H21)</f>
        <v>0</v>
      </c>
    </row>
    <row r="24" spans="1:8" ht="15" thickBot="1" x14ac:dyDescent="0.35">
      <c r="A24" s="41" t="s">
        <v>95</v>
      </c>
      <c r="B24" s="41"/>
      <c r="C24" s="41"/>
      <c r="D24" s="41"/>
      <c r="E24" s="41"/>
      <c r="F24" s="41"/>
      <c r="G24" s="41"/>
      <c r="H24" s="41"/>
    </row>
    <row r="25" spans="1:8" ht="54.6" customHeight="1" thickBot="1" x14ac:dyDescent="0.35">
      <c r="A25" s="35" t="s">
        <v>108</v>
      </c>
      <c r="B25" s="55"/>
      <c r="C25" s="55"/>
      <c r="D25" s="55"/>
      <c r="E25" s="55"/>
      <c r="F25" s="55"/>
      <c r="G25" s="55"/>
      <c r="H25" s="56"/>
    </row>
    <row r="26" spans="1:8" ht="27" thickBot="1" x14ac:dyDescent="0.35">
      <c r="A26" s="13" t="s">
        <v>5</v>
      </c>
      <c r="B26" s="44" t="s">
        <v>24</v>
      </c>
      <c r="C26" s="45"/>
      <c r="D26" s="6" t="s">
        <v>18</v>
      </c>
      <c r="E26" s="6" t="s">
        <v>19</v>
      </c>
      <c r="F26" s="8" t="s">
        <v>20</v>
      </c>
      <c r="G26" s="6" t="s">
        <v>21</v>
      </c>
      <c r="H26" s="6" t="s">
        <v>83</v>
      </c>
    </row>
    <row r="27" spans="1:8" ht="34.950000000000003" customHeight="1" thickBot="1" x14ac:dyDescent="0.35">
      <c r="A27" s="9">
        <v>1</v>
      </c>
      <c r="B27" s="42" t="s">
        <v>25</v>
      </c>
      <c r="C27" s="43"/>
      <c r="D27" s="11">
        <v>0</v>
      </c>
      <c r="E27" s="11">
        <v>0</v>
      </c>
      <c r="F27" s="11">
        <v>0</v>
      </c>
      <c r="G27" s="11">
        <v>0</v>
      </c>
      <c r="H27" s="11">
        <v>0</v>
      </c>
    </row>
    <row r="28" spans="1:8" ht="34.950000000000003" customHeight="1" thickBot="1" x14ac:dyDescent="0.35">
      <c r="A28" s="9">
        <v>2</v>
      </c>
      <c r="B28" s="42" t="s">
        <v>26</v>
      </c>
      <c r="C28" s="43"/>
      <c r="D28" s="11">
        <v>0</v>
      </c>
      <c r="E28" s="11">
        <v>0</v>
      </c>
      <c r="F28" s="11">
        <v>0</v>
      </c>
      <c r="G28" s="11">
        <v>0</v>
      </c>
      <c r="H28" s="11">
        <v>0</v>
      </c>
    </row>
    <row r="29" spans="1:8" ht="34.950000000000003" customHeight="1" thickBot="1" x14ac:dyDescent="0.35">
      <c r="A29" s="9">
        <v>3</v>
      </c>
      <c r="B29" s="42" t="s">
        <v>53</v>
      </c>
      <c r="C29" s="43"/>
      <c r="D29" s="11">
        <v>0</v>
      </c>
      <c r="E29" s="11">
        <v>0</v>
      </c>
      <c r="F29" s="11">
        <v>0</v>
      </c>
      <c r="G29" s="11">
        <v>0</v>
      </c>
      <c r="H29" s="11">
        <v>0</v>
      </c>
    </row>
    <row r="30" spans="1:8" ht="34.950000000000003" customHeight="1" thickBot="1" x14ac:dyDescent="0.35">
      <c r="A30" s="9">
        <v>4</v>
      </c>
      <c r="B30" s="42" t="s">
        <v>50</v>
      </c>
      <c r="C30" s="43"/>
      <c r="D30" s="11">
        <v>0</v>
      </c>
      <c r="E30" s="11">
        <v>0</v>
      </c>
      <c r="F30" s="11">
        <v>0</v>
      </c>
      <c r="G30" s="11">
        <v>0</v>
      </c>
      <c r="H30" s="11">
        <v>0</v>
      </c>
    </row>
    <row r="31" spans="1:8" ht="34.950000000000003" customHeight="1" thickBot="1" x14ac:dyDescent="0.35">
      <c r="A31" s="9">
        <v>5</v>
      </c>
      <c r="B31" s="42" t="s">
        <v>54</v>
      </c>
      <c r="C31" s="43"/>
      <c r="D31" s="11">
        <v>0</v>
      </c>
      <c r="E31" s="11">
        <v>0</v>
      </c>
      <c r="F31" s="11">
        <v>0</v>
      </c>
      <c r="G31" s="11">
        <v>0</v>
      </c>
      <c r="H31" s="11">
        <v>0</v>
      </c>
    </row>
    <row r="32" spans="1:8" ht="34.950000000000003" customHeight="1" thickBot="1" x14ac:dyDescent="0.35">
      <c r="A32" s="9">
        <v>6</v>
      </c>
      <c r="B32" s="42" t="s">
        <v>55</v>
      </c>
      <c r="C32" s="43"/>
      <c r="D32" s="11">
        <v>0</v>
      </c>
      <c r="E32" s="11">
        <v>0</v>
      </c>
      <c r="F32" s="11">
        <v>0</v>
      </c>
      <c r="G32" s="11">
        <v>0</v>
      </c>
      <c r="H32" s="11">
        <v>0</v>
      </c>
    </row>
    <row r="33" spans="1:8" ht="34.950000000000003" customHeight="1" thickBot="1" x14ac:dyDescent="0.35">
      <c r="A33" s="9">
        <v>7</v>
      </c>
      <c r="B33" s="42" t="s">
        <v>56</v>
      </c>
      <c r="C33" s="43"/>
      <c r="D33" s="11">
        <v>0</v>
      </c>
      <c r="E33" s="11">
        <v>0</v>
      </c>
      <c r="F33" s="11">
        <v>0</v>
      </c>
      <c r="G33" s="11">
        <v>0</v>
      </c>
      <c r="H33" s="11">
        <v>0</v>
      </c>
    </row>
    <row r="34" spans="1:8" ht="34.950000000000003" customHeight="1" thickBot="1" x14ac:dyDescent="0.35">
      <c r="A34" s="9">
        <v>8</v>
      </c>
      <c r="B34" s="42" t="s">
        <v>57</v>
      </c>
      <c r="C34" s="43"/>
      <c r="D34" s="11">
        <v>0</v>
      </c>
      <c r="E34" s="11">
        <v>0</v>
      </c>
      <c r="F34" s="11">
        <v>0</v>
      </c>
      <c r="G34" s="11">
        <v>0</v>
      </c>
      <c r="H34" s="11">
        <v>0</v>
      </c>
    </row>
    <row r="35" spans="1:8" ht="34.950000000000003" customHeight="1" thickBot="1" x14ac:dyDescent="0.35">
      <c r="A35" s="9">
        <v>9</v>
      </c>
      <c r="B35" s="42" t="s">
        <v>27</v>
      </c>
      <c r="C35" s="43"/>
      <c r="D35" s="11">
        <v>0</v>
      </c>
      <c r="E35" s="11">
        <v>0</v>
      </c>
      <c r="F35" s="11">
        <v>0</v>
      </c>
      <c r="G35" s="11">
        <v>0</v>
      </c>
      <c r="H35" s="11">
        <v>0</v>
      </c>
    </row>
    <row r="36" spans="1:8" ht="34.950000000000003" customHeight="1" thickBot="1" x14ac:dyDescent="0.35">
      <c r="A36" s="9">
        <v>10</v>
      </c>
      <c r="B36" s="42" t="s">
        <v>58</v>
      </c>
      <c r="C36" s="43"/>
      <c r="D36" s="11">
        <v>0</v>
      </c>
      <c r="E36" s="11">
        <v>0</v>
      </c>
      <c r="F36" s="11">
        <v>0</v>
      </c>
      <c r="G36" s="11">
        <v>0</v>
      </c>
      <c r="H36" s="11">
        <v>0</v>
      </c>
    </row>
    <row r="37" spans="1:8" ht="34.950000000000003" customHeight="1" thickBot="1" x14ac:dyDescent="0.35">
      <c r="A37" s="9">
        <v>11</v>
      </c>
      <c r="B37" s="42" t="s">
        <v>59</v>
      </c>
      <c r="C37" s="43"/>
      <c r="D37" s="11">
        <v>0</v>
      </c>
      <c r="E37" s="11">
        <v>0</v>
      </c>
      <c r="F37" s="11">
        <v>0</v>
      </c>
      <c r="G37" s="11">
        <v>0</v>
      </c>
      <c r="H37" s="11">
        <v>0</v>
      </c>
    </row>
    <row r="38" spans="1:8" ht="34.950000000000003" customHeight="1" thickBot="1" x14ac:dyDescent="0.35">
      <c r="A38" s="9">
        <v>12</v>
      </c>
      <c r="B38" s="42" t="s">
        <v>60</v>
      </c>
      <c r="C38" s="43"/>
      <c r="D38" s="11">
        <v>0</v>
      </c>
      <c r="E38" s="11">
        <v>0</v>
      </c>
      <c r="F38" s="11">
        <v>0</v>
      </c>
      <c r="G38" s="11">
        <v>0</v>
      </c>
      <c r="H38" s="11">
        <v>0</v>
      </c>
    </row>
    <row r="39" spans="1:8" ht="34.950000000000003" customHeight="1" thickBot="1" x14ac:dyDescent="0.35">
      <c r="A39" s="9">
        <v>13</v>
      </c>
      <c r="B39" s="42" t="s">
        <v>61</v>
      </c>
      <c r="C39" s="43"/>
      <c r="D39" s="11">
        <v>0</v>
      </c>
      <c r="E39" s="11">
        <v>0</v>
      </c>
      <c r="F39" s="11">
        <v>0</v>
      </c>
      <c r="G39" s="11">
        <v>0</v>
      </c>
      <c r="H39" s="11">
        <v>0</v>
      </c>
    </row>
    <row r="40" spans="1:8" ht="34.950000000000003" customHeight="1" thickBot="1" x14ac:dyDescent="0.35">
      <c r="A40" s="9">
        <v>14</v>
      </c>
      <c r="B40" s="42" t="s">
        <v>62</v>
      </c>
      <c r="C40" s="43"/>
      <c r="D40" s="11">
        <v>0</v>
      </c>
      <c r="E40" s="11">
        <v>0</v>
      </c>
      <c r="F40" s="11">
        <v>0</v>
      </c>
      <c r="G40" s="11">
        <v>0</v>
      </c>
      <c r="H40" s="11">
        <v>0</v>
      </c>
    </row>
    <row r="41" spans="1:8" ht="34.950000000000003" customHeight="1" thickBot="1" x14ac:dyDescent="0.35">
      <c r="A41" s="9">
        <v>15</v>
      </c>
      <c r="B41" s="42" t="s">
        <v>63</v>
      </c>
      <c r="C41" s="43"/>
      <c r="D41" s="11">
        <v>0</v>
      </c>
      <c r="E41" s="11">
        <v>0</v>
      </c>
      <c r="F41" s="11">
        <v>0</v>
      </c>
      <c r="G41" s="11">
        <v>0</v>
      </c>
      <c r="H41" s="11">
        <v>0</v>
      </c>
    </row>
    <row r="42" spans="1:8" ht="34.950000000000003" customHeight="1" thickBot="1" x14ac:dyDescent="0.35">
      <c r="A42" s="9">
        <v>16</v>
      </c>
      <c r="B42" s="42" t="s">
        <v>64</v>
      </c>
      <c r="C42" s="43"/>
      <c r="D42" s="11">
        <v>0</v>
      </c>
      <c r="E42" s="11">
        <v>0</v>
      </c>
      <c r="F42" s="11">
        <v>0</v>
      </c>
      <c r="G42" s="11">
        <v>0</v>
      </c>
      <c r="H42" s="11">
        <v>0</v>
      </c>
    </row>
    <row r="43" spans="1:8" ht="34.950000000000003" customHeight="1" thickBot="1" x14ac:dyDescent="0.35">
      <c r="A43" s="9">
        <v>17</v>
      </c>
      <c r="B43" s="42" t="s">
        <v>65</v>
      </c>
      <c r="C43" s="43"/>
      <c r="D43" s="11">
        <v>0</v>
      </c>
      <c r="E43" s="11">
        <v>0</v>
      </c>
      <c r="F43" s="11">
        <v>0</v>
      </c>
      <c r="G43" s="11">
        <v>0</v>
      </c>
      <c r="H43" s="11">
        <v>0</v>
      </c>
    </row>
    <row r="44" spans="1:8" ht="34.950000000000003" customHeight="1" thickBot="1" x14ac:dyDescent="0.35">
      <c r="A44" s="9">
        <v>18</v>
      </c>
      <c r="B44" s="42" t="s">
        <v>66</v>
      </c>
      <c r="C44" s="43"/>
      <c r="D44" s="11">
        <v>0</v>
      </c>
      <c r="E44" s="11">
        <v>0</v>
      </c>
      <c r="F44" s="11">
        <v>0</v>
      </c>
      <c r="G44" s="11">
        <v>0</v>
      </c>
      <c r="H44" s="11">
        <v>0</v>
      </c>
    </row>
    <row r="45" spans="1:8" ht="34.950000000000003" customHeight="1" thickBot="1" x14ac:dyDescent="0.35">
      <c r="A45" s="9">
        <v>19</v>
      </c>
      <c r="B45" s="42" t="s">
        <v>67</v>
      </c>
      <c r="C45" s="43"/>
      <c r="D45" s="11">
        <v>0</v>
      </c>
      <c r="E45" s="11">
        <v>0</v>
      </c>
      <c r="F45" s="11">
        <v>0</v>
      </c>
      <c r="G45" s="11">
        <v>0</v>
      </c>
      <c r="H45" s="11">
        <v>0</v>
      </c>
    </row>
    <row r="46" spans="1:8" ht="34.950000000000003" customHeight="1" thickBot="1" x14ac:dyDescent="0.35">
      <c r="A46" s="9">
        <v>20</v>
      </c>
      <c r="B46" s="42" t="s">
        <v>68</v>
      </c>
      <c r="C46" s="43"/>
      <c r="D46" s="11">
        <v>0</v>
      </c>
      <c r="E46" s="11">
        <v>0</v>
      </c>
      <c r="F46" s="11">
        <v>0</v>
      </c>
      <c r="G46" s="11">
        <v>0</v>
      </c>
      <c r="H46" s="11">
        <v>0</v>
      </c>
    </row>
    <row r="47" spans="1:8" ht="34.950000000000003" customHeight="1" thickBot="1" x14ac:dyDescent="0.35">
      <c r="A47" s="9">
        <v>21</v>
      </c>
      <c r="B47" s="42" t="s">
        <v>69</v>
      </c>
      <c r="C47" s="43"/>
      <c r="D47" s="11">
        <v>0</v>
      </c>
      <c r="E47" s="11">
        <v>0</v>
      </c>
      <c r="F47" s="11">
        <v>0</v>
      </c>
      <c r="G47" s="11">
        <v>0</v>
      </c>
      <c r="H47" s="11">
        <v>0</v>
      </c>
    </row>
    <row r="48" spans="1:8" ht="34.950000000000003" customHeight="1" thickBot="1" x14ac:dyDescent="0.35">
      <c r="A48" s="9">
        <v>22</v>
      </c>
      <c r="B48" s="42" t="s">
        <v>70</v>
      </c>
      <c r="C48" s="43"/>
      <c r="D48" s="11">
        <v>0</v>
      </c>
      <c r="E48" s="11">
        <v>0</v>
      </c>
      <c r="F48" s="11">
        <v>0</v>
      </c>
      <c r="G48" s="11">
        <v>0</v>
      </c>
      <c r="H48" s="11">
        <v>0</v>
      </c>
    </row>
    <row r="49" spans="1:8" ht="34.950000000000003" customHeight="1" thickBot="1" x14ac:dyDescent="0.35">
      <c r="A49" s="9">
        <v>23</v>
      </c>
      <c r="B49" s="42" t="s">
        <v>71</v>
      </c>
      <c r="C49" s="43"/>
      <c r="D49" s="11">
        <v>0</v>
      </c>
      <c r="E49" s="11">
        <v>0</v>
      </c>
      <c r="F49" s="11">
        <v>0</v>
      </c>
      <c r="G49" s="11">
        <v>0</v>
      </c>
      <c r="H49" s="11">
        <v>0</v>
      </c>
    </row>
    <row r="50" spans="1:8" ht="34.950000000000003" customHeight="1" thickBot="1" x14ac:dyDescent="0.35">
      <c r="A50" s="9">
        <v>24</v>
      </c>
      <c r="B50" s="42" t="s">
        <v>72</v>
      </c>
      <c r="C50" s="43"/>
      <c r="D50" s="11">
        <v>0</v>
      </c>
      <c r="E50" s="11">
        <v>0</v>
      </c>
      <c r="F50" s="11">
        <v>0</v>
      </c>
      <c r="G50" s="11">
        <v>0</v>
      </c>
      <c r="H50" s="11">
        <v>0</v>
      </c>
    </row>
    <row r="51" spans="1:8" ht="34.950000000000003" customHeight="1" thickBot="1" x14ac:dyDescent="0.35">
      <c r="A51" s="9">
        <v>25</v>
      </c>
      <c r="B51" s="42" t="s">
        <v>73</v>
      </c>
      <c r="C51" s="43"/>
      <c r="D51" s="11">
        <v>0</v>
      </c>
      <c r="E51" s="11">
        <v>0</v>
      </c>
      <c r="F51" s="11">
        <v>0</v>
      </c>
      <c r="G51" s="11">
        <v>0</v>
      </c>
      <c r="H51" s="11">
        <v>0</v>
      </c>
    </row>
    <row r="52" spans="1:8" ht="34.950000000000003" customHeight="1" thickBot="1" x14ac:dyDescent="0.35">
      <c r="A52" s="9">
        <v>26</v>
      </c>
      <c r="B52" s="42" t="s">
        <v>74</v>
      </c>
      <c r="C52" s="43"/>
      <c r="D52" s="11">
        <v>0</v>
      </c>
      <c r="E52" s="11">
        <v>0</v>
      </c>
      <c r="F52" s="11">
        <v>0</v>
      </c>
      <c r="G52" s="11">
        <v>0</v>
      </c>
      <c r="H52" s="11">
        <v>0</v>
      </c>
    </row>
    <row r="53" spans="1:8" ht="34.950000000000003" customHeight="1" thickBot="1" x14ac:dyDescent="0.35">
      <c r="A53" s="9">
        <v>27</v>
      </c>
      <c r="B53" s="42" t="s">
        <v>75</v>
      </c>
      <c r="C53" s="43"/>
      <c r="D53" s="11">
        <v>0</v>
      </c>
      <c r="E53" s="11">
        <v>0</v>
      </c>
      <c r="F53" s="11">
        <v>0</v>
      </c>
      <c r="G53" s="11">
        <v>0</v>
      </c>
      <c r="H53" s="11">
        <v>0</v>
      </c>
    </row>
    <row r="54" spans="1:8" ht="34.950000000000003" customHeight="1" thickBot="1" x14ac:dyDescent="0.35">
      <c r="A54" s="9">
        <v>28</v>
      </c>
      <c r="B54" s="42" t="s">
        <v>76</v>
      </c>
      <c r="C54" s="43"/>
      <c r="D54" s="11">
        <v>0</v>
      </c>
      <c r="E54" s="11">
        <v>0</v>
      </c>
      <c r="F54" s="11">
        <v>0</v>
      </c>
      <c r="G54" s="11">
        <v>0</v>
      </c>
      <c r="H54" s="11">
        <v>0</v>
      </c>
    </row>
    <row r="55" spans="1:8" ht="34.950000000000003" customHeight="1" thickBot="1" x14ac:dyDescent="0.35">
      <c r="A55" s="9">
        <v>29</v>
      </c>
      <c r="B55" s="42" t="s">
        <v>77</v>
      </c>
      <c r="C55" s="43"/>
      <c r="D55" s="11">
        <v>0</v>
      </c>
      <c r="E55" s="11">
        <v>0</v>
      </c>
      <c r="F55" s="11">
        <v>0</v>
      </c>
      <c r="G55" s="11">
        <v>0</v>
      </c>
      <c r="H55" s="11">
        <v>0</v>
      </c>
    </row>
    <row r="56" spans="1:8" ht="34.950000000000003" customHeight="1" thickBot="1" x14ac:dyDescent="0.35">
      <c r="A56" s="9">
        <v>30</v>
      </c>
      <c r="B56" s="42" t="s">
        <v>51</v>
      </c>
      <c r="C56" s="43"/>
      <c r="D56" s="11">
        <v>0</v>
      </c>
      <c r="E56" s="11">
        <v>0</v>
      </c>
      <c r="F56" s="11">
        <v>0</v>
      </c>
      <c r="G56" s="11">
        <v>0</v>
      </c>
      <c r="H56" s="11">
        <v>0</v>
      </c>
    </row>
    <row r="57" spans="1:8" ht="34.950000000000003" customHeight="1" thickBot="1" x14ac:dyDescent="0.35">
      <c r="A57" s="9">
        <v>31</v>
      </c>
      <c r="B57" s="42" t="s">
        <v>78</v>
      </c>
      <c r="C57" s="43"/>
      <c r="D57" s="11">
        <v>0</v>
      </c>
      <c r="E57" s="11">
        <v>0</v>
      </c>
      <c r="F57" s="11">
        <v>0</v>
      </c>
      <c r="G57" s="11">
        <v>0</v>
      </c>
      <c r="H57" s="11">
        <v>0</v>
      </c>
    </row>
    <row r="58" spans="1:8" ht="34.950000000000003" customHeight="1" thickBot="1" x14ac:dyDescent="0.35">
      <c r="A58" s="9">
        <v>32</v>
      </c>
      <c r="B58" s="42" t="s">
        <v>28</v>
      </c>
      <c r="C58" s="43"/>
      <c r="D58" s="11">
        <v>0</v>
      </c>
      <c r="E58" s="11">
        <v>0</v>
      </c>
      <c r="F58" s="11">
        <v>0</v>
      </c>
      <c r="G58" s="11">
        <v>0</v>
      </c>
      <c r="H58" s="11">
        <v>0</v>
      </c>
    </row>
    <row r="59" spans="1:8" ht="34.950000000000003" customHeight="1" thickBot="1" x14ac:dyDescent="0.35">
      <c r="A59" s="9">
        <v>33</v>
      </c>
      <c r="B59" s="42" t="s">
        <v>79</v>
      </c>
      <c r="C59" s="43"/>
      <c r="D59" s="11">
        <v>0</v>
      </c>
      <c r="E59" s="11">
        <v>0</v>
      </c>
      <c r="F59" s="11">
        <v>0</v>
      </c>
      <c r="G59" s="11">
        <v>0</v>
      </c>
      <c r="H59" s="11">
        <v>0</v>
      </c>
    </row>
    <row r="60" spans="1:8" ht="34.950000000000003" customHeight="1" thickBot="1" x14ac:dyDescent="0.35">
      <c r="A60" s="9">
        <v>34</v>
      </c>
      <c r="B60" s="42" t="s">
        <v>80</v>
      </c>
      <c r="C60" s="43"/>
      <c r="D60" s="11">
        <v>0</v>
      </c>
      <c r="E60" s="11">
        <v>0</v>
      </c>
      <c r="F60" s="11">
        <v>0</v>
      </c>
      <c r="G60" s="11">
        <v>0</v>
      </c>
      <c r="H60" s="11">
        <v>0</v>
      </c>
    </row>
    <row r="61" spans="1:8" ht="34.950000000000003" customHeight="1" thickBot="1" x14ac:dyDescent="0.35">
      <c r="A61" s="9">
        <v>35</v>
      </c>
      <c r="B61" s="42" t="s">
        <v>29</v>
      </c>
      <c r="C61" s="43"/>
      <c r="D61" s="11">
        <v>0</v>
      </c>
      <c r="E61" s="11">
        <v>0</v>
      </c>
      <c r="F61" s="11">
        <v>0</v>
      </c>
      <c r="G61" s="11">
        <v>0</v>
      </c>
      <c r="H61" s="11">
        <v>0</v>
      </c>
    </row>
    <row r="62" spans="1:8" ht="34.950000000000003" customHeight="1" thickBot="1" x14ac:dyDescent="0.35">
      <c r="A62" s="9">
        <v>36</v>
      </c>
      <c r="B62" s="42" t="s">
        <v>81</v>
      </c>
      <c r="C62" s="43"/>
      <c r="D62" s="11">
        <v>0</v>
      </c>
      <c r="E62" s="11">
        <v>0</v>
      </c>
      <c r="F62" s="11">
        <v>0</v>
      </c>
      <c r="G62" s="11">
        <v>0</v>
      </c>
      <c r="H62" s="11">
        <v>0</v>
      </c>
    </row>
    <row r="63" spans="1:8" ht="34.950000000000003" customHeight="1" thickBot="1" x14ac:dyDescent="0.35">
      <c r="A63" s="9">
        <v>37</v>
      </c>
      <c r="B63" s="42" t="s">
        <v>82</v>
      </c>
      <c r="C63" s="43"/>
      <c r="D63" s="11">
        <v>0</v>
      </c>
      <c r="E63" s="11">
        <v>0</v>
      </c>
      <c r="F63" s="11">
        <v>0</v>
      </c>
      <c r="G63" s="11">
        <v>0</v>
      </c>
      <c r="H63" s="11">
        <v>0</v>
      </c>
    </row>
    <row r="64" spans="1:8" ht="34.950000000000003" customHeight="1" thickBot="1" x14ac:dyDescent="0.35">
      <c r="A64" s="9">
        <v>38</v>
      </c>
      <c r="B64" s="42" t="s">
        <v>30</v>
      </c>
      <c r="C64" s="43"/>
      <c r="D64" s="11">
        <v>0</v>
      </c>
      <c r="E64" s="11">
        <v>0</v>
      </c>
      <c r="F64" s="11">
        <v>0</v>
      </c>
      <c r="G64" s="11">
        <v>0</v>
      </c>
      <c r="H64" s="11">
        <v>0</v>
      </c>
    </row>
    <row r="65" spans="1:8" ht="34.950000000000003" customHeight="1" thickBot="1" x14ac:dyDescent="0.35">
      <c r="A65" s="23" t="s">
        <v>15</v>
      </c>
      <c r="B65" s="24"/>
      <c r="C65" s="25"/>
      <c r="D65" s="12">
        <f>SUM(D27:D64)</f>
        <v>0</v>
      </c>
      <c r="E65" s="12">
        <f>SUM(E27:E64)</f>
        <v>0</v>
      </c>
      <c r="F65" s="14">
        <f>SUM(F27:F64)</f>
        <v>0</v>
      </c>
      <c r="G65" s="12">
        <f>SUM(G27:G64)</f>
        <v>0</v>
      </c>
      <c r="H65" s="12">
        <f>SUM(H27:H64)</f>
        <v>0</v>
      </c>
    </row>
    <row r="66" spans="1:8" s="18" customFormat="1" x14ac:dyDescent="0.3">
      <c r="A66" s="17"/>
      <c r="B66" s="17"/>
      <c r="C66" s="17"/>
      <c r="D66" s="17"/>
      <c r="E66" s="17"/>
      <c r="F66" s="17"/>
      <c r="G66" s="17"/>
      <c r="H66" s="17"/>
    </row>
    <row r="67" spans="1:8" s="18" customFormat="1" ht="15" hidden="1" thickBot="1" x14ac:dyDescent="0.35">
      <c r="A67" s="41" t="s">
        <v>104</v>
      </c>
      <c r="B67" s="41"/>
      <c r="C67" s="41"/>
      <c r="D67" s="41"/>
      <c r="E67" s="41"/>
      <c r="F67" s="41"/>
      <c r="G67" s="41"/>
      <c r="H67" s="41"/>
    </row>
    <row r="68" spans="1:8" s="18" customFormat="1" ht="34.950000000000003" hidden="1" customHeight="1" thickBot="1" x14ac:dyDescent="0.35">
      <c r="A68" s="53" t="s">
        <v>104</v>
      </c>
      <c r="B68" s="53"/>
      <c r="C68" s="53"/>
      <c r="D68" s="47" t="s">
        <v>48</v>
      </c>
      <c r="E68" s="48"/>
      <c r="F68" s="48"/>
      <c r="G68" s="48"/>
      <c r="H68" s="49"/>
    </row>
    <row r="69" spans="1:8" s="18" customFormat="1" ht="34.950000000000003" hidden="1" customHeight="1" thickBot="1" x14ac:dyDescent="0.4">
      <c r="A69" s="54"/>
      <c r="B69" s="54"/>
      <c r="C69" s="54"/>
      <c r="D69" s="50">
        <f>SUM(SUM(D13:H13)+SUM(D22:H22)+SUM(D65:H65))</f>
        <v>0</v>
      </c>
      <c r="E69" s="51"/>
      <c r="F69" s="51"/>
      <c r="G69" s="51"/>
      <c r="H69" s="52"/>
    </row>
    <row r="70" spans="1:8" s="18" customFormat="1" ht="34.950000000000003" customHeight="1" thickBot="1" x14ac:dyDescent="0.35">
      <c r="A70" s="20"/>
      <c r="B70" s="20"/>
      <c r="C70" s="20"/>
      <c r="D70" s="20"/>
      <c r="E70" s="20"/>
      <c r="F70" s="20"/>
      <c r="G70" s="20"/>
      <c r="H70" s="20"/>
    </row>
    <row r="71" spans="1:8" s="18" customFormat="1" ht="14.4" customHeight="1" thickBot="1" x14ac:dyDescent="0.35">
      <c r="A71" s="38" t="s">
        <v>105</v>
      </c>
      <c r="B71" s="39"/>
      <c r="C71" s="39"/>
      <c r="D71" s="39"/>
      <c r="E71" s="39"/>
      <c r="F71" s="39"/>
      <c r="G71" s="39"/>
      <c r="H71" s="40"/>
    </row>
    <row r="72" spans="1:8" ht="91.05" customHeight="1" thickBot="1" x14ac:dyDescent="0.35">
      <c r="A72" s="35" t="s">
        <v>125</v>
      </c>
      <c r="B72" s="36"/>
      <c r="C72" s="36"/>
      <c r="D72" s="36"/>
      <c r="E72" s="36"/>
      <c r="F72" s="36"/>
      <c r="G72" s="36"/>
      <c r="H72" s="37"/>
    </row>
    <row r="73" spans="1:8" s="18" customFormat="1" ht="27" thickBot="1" x14ac:dyDescent="0.35">
      <c r="A73" s="13" t="s">
        <v>5</v>
      </c>
      <c r="B73" s="44" t="s">
        <v>6</v>
      </c>
      <c r="C73" s="45"/>
      <c r="D73" s="6" t="s">
        <v>18</v>
      </c>
      <c r="E73" s="6" t="s">
        <v>19</v>
      </c>
      <c r="F73" s="8" t="s">
        <v>20</v>
      </c>
      <c r="G73" s="6" t="s">
        <v>21</v>
      </c>
      <c r="H73" s="6" t="s">
        <v>83</v>
      </c>
    </row>
    <row r="74" spans="1:8" ht="34.950000000000003" customHeight="1" thickBot="1" x14ac:dyDescent="0.35">
      <c r="A74" s="9">
        <v>1</v>
      </c>
      <c r="B74" s="42" t="s">
        <v>123</v>
      </c>
      <c r="C74" s="43"/>
      <c r="D74" s="15">
        <v>0</v>
      </c>
      <c r="E74" s="15">
        <v>0</v>
      </c>
      <c r="F74" s="16">
        <v>0</v>
      </c>
      <c r="G74" s="15">
        <v>1</v>
      </c>
      <c r="H74" s="15">
        <v>0</v>
      </c>
    </row>
    <row r="75" spans="1:8" ht="34.950000000000003" customHeight="1" thickBot="1" x14ac:dyDescent="0.35">
      <c r="A75" s="9">
        <v>2</v>
      </c>
      <c r="B75" s="42" t="s">
        <v>122</v>
      </c>
      <c r="C75" s="43"/>
      <c r="D75" s="15">
        <v>0</v>
      </c>
      <c r="E75" s="15">
        <v>0</v>
      </c>
      <c r="F75" s="16">
        <v>0</v>
      </c>
      <c r="G75" s="15">
        <v>0</v>
      </c>
      <c r="H75" s="15">
        <v>0</v>
      </c>
    </row>
    <row r="76" spans="1:8" ht="70.95" customHeight="1" thickBot="1" x14ac:dyDescent="0.35">
      <c r="A76" s="9">
        <v>3</v>
      </c>
      <c r="B76" s="42" t="s">
        <v>121</v>
      </c>
      <c r="C76" s="43"/>
      <c r="D76" s="15">
        <v>0</v>
      </c>
      <c r="E76" s="15">
        <v>0</v>
      </c>
      <c r="F76" s="16">
        <v>0</v>
      </c>
      <c r="G76" s="15">
        <v>0</v>
      </c>
      <c r="H76" s="15">
        <v>0</v>
      </c>
    </row>
    <row r="77" spans="1:8" ht="34.950000000000003" customHeight="1" thickBot="1" x14ac:dyDescent="0.35">
      <c r="A77" s="9">
        <v>4</v>
      </c>
      <c r="B77" s="42" t="s">
        <v>120</v>
      </c>
      <c r="C77" s="43"/>
      <c r="D77" s="15">
        <v>0</v>
      </c>
      <c r="E77" s="15">
        <v>0</v>
      </c>
      <c r="F77" s="16">
        <v>0</v>
      </c>
      <c r="G77" s="15">
        <v>0</v>
      </c>
      <c r="H77" s="15">
        <v>0</v>
      </c>
    </row>
    <row r="78" spans="1:8" ht="34.950000000000003" customHeight="1" thickBot="1" x14ac:dyDescent="0.35">
      <c r="A78" s="9">
        <v>5</v>
      </c>
      <c r="B78" s="42" t="s">
        <v>112</v>
      </c>
      <c r="C78" s="43"/>
      <c r="D78" s="15">
        <v>0</v>
      </c>
      <c r="E78" s="15">
        <v>0</v>
      </c>
      <c r="F78" s="16">
        <v>0</v>
      </c>
      <c r="G78" s="15">
        <v>0</v>
      </c>
      <c r="H78" s="15">
        <v>0</v>
      </c>
    </row>
    <row r="79" spans="1:8" ht="34.950000000000003" customHeight="1" thickBot="1" x14ac:dyDescent="0.35">
      <c r="A79" s="9">
        <v>6</v>
      </c>
      <c r="B79" s="42" t="s">
        <v>119</v>
      </c>
      <c r="C79" s="43"/>
      <c r="D79" s="15">
        <v>0</v>
      </c>
      <c r="E79" s="15">
        <v>0</v>
      </c>
      <c r="F79" s="16">
        <v>0</v>
      </c>
      <c r="G79" s="15">
        <v>0</v>
      </c>
      <c r="H79" s="15">
        <v>0</v>
      </c>
    </row>
    <row r="80" spans="1:8" ht="34.950000000000003" customHeight="1" thickBot="1" x14ac:dyDescent="0.35">
      <c r="A80" s="9">
        <v>7</v>
      </c>
      <c r="B80" s="42" t="s">
        <v>118</v>
      </c>
      <c r="C80" s="43"/>
      <c r="D80" s="15">
        <v>0</v>
      </c>
      <c r="E80" s="15">
        <v>0</v>
      </c>
      <c r="F80" s="16">
        <v>0</v>
      </c>
      <c r="G80" s="15">
        <v>0</v>
      </c>
      <c r="H80" s="15">
        <v>0</v>
      </c>
    </row>
    <row r="81" spans="1:8" ht="34.950000000000003" customHeight="1" thickBot="1" x14ac:dyDescent="0.35">
      <c r="A81" s="9">
        <v>8</v>
      </c>
      <c r="B81" s="42" t="s">
        <v>117</v>
      </c>
      <c r="C81" s="43"/>
      <c r="D81" s="15">
        <v>0</v>
      </c>
      <c r="E81" s="15">
        <v>0</v>
      </c>
      <c r="F81" s="16">
        <v>0</v>
      </c>
      <c r="G81" s="15">
        <v>0</v>
      </c>
      <c r="H81" s="15">
        <v>0</v>
      </c>
    </row>
    <row r="82" spans="1:8" ht="34.950000000000003" customHeight="1" thickBot="1" x14ac:dyDescent="0.35">
      <c r="A82" s="9">
        <v>9</v>
      </c>
      <c r="B82" s="42" t="s">
        <v>116</v>
      </c>
      <c r="C82" s="43"/>
      <c r="D82" s="15">
        <v>0</v>
      </c>
      <c r="E82" s="15">
        <v>0</v>
      </c>
      <c r="F82" s="16">
        <v>0</v>
      </c>
      <c r="G82" s="15">
        <v>0</v>
      </c>
      <c r="H82" s="15">
        <v>0</v>
      </c>
    </row>
    <row r="83" spans="1:8" ht="34.950000000000003" customHeight="1" thickBot="1" x14ac:dyDescent="0.35">
      <c r="A83" s="9">
        <v>10</v>
      </c>
      <c r="B83" s="42" t="s">
        <v>115</v>
      </c>
      <c r="C83" s="43"/>
      <c r="D83" s="15">
        <v>0</v>
      </c>
      <c r="E83" s="15">
        <v>0</v>
      </c>
      <c r="F83" s="16">
        <v>0</v>
      </c>
      <c r="G83" s="15">
        <v>0</v>
      </c>
      <c r="H83" s="15">
        <v>0</v>
      </c>
    </row>
    <row r="84" spans="1:8" ht="34.950000000000003" customHeight="1" thickBot="1" x14ac:dyDescent="0.35">
      <c r="A84" s="9">
        <v>11</v>
      </c>
      <c r="B84" s="42" t="s">
        <v>114</v>
      </c>
      <c r="C84" s="43"/>
      <c r="D84" s="15">
        <v>0</v>
      </c>
      <c r="E84" s="15">
        <v>0</v>
      </c>
      <c r="F84" s="16">
        <v>0</v>
      </c>
      <c r="G84" s="15">
        <v>0</v>
      </c>
      <c r="H84" s="15">
        <v>0</v>
      </c>
    </row>
    <row r="85" spans="1:8" ht="34.950000000000003" customHeight="1" thickBot="1" x14ac:dyDescent="0.35">
      <c r="A85" s="9">
        <v>12</v>
      </c>
      <c r="B85" s="42" t="s">
        <v>113</v>
      </c>
      <c r="C85" s="43"/>
      <c r="D85" s="15">
        <v>0</v>
      </c>
      <c r="E85" s="15">
        <v>0</v>
      </c>
      <c r="F85" s="16">
        <v>0</v>
      </c>
      <c r="G85" s="15">
        <v>0</v>
      </c>
      <c r="H85" s="15">
        <v>0</v>
      </c>
    </row>
    <row r="86" spans="1:8" ht="15" thickBot="1" x14ac:dyDescent="0.35"/>
    <row r="87" spans="1:8" ht="14.4" customHeight="1" thickBot="1" x14ac:dyDescent="0.35">
      <c r="A87" s="38" t="s">
        <v>106</v>
      </c>
      <c r="B87" s="39"/>
      <c r="C87" s="39"/>
      <c r="D87" s="39"/>
      <c r="E87" s="39"/>
      <c r="F87" s="39"/>
      <c r="G87" s="39"/>
      <c r="H87" s="40"/>
    </row>
    <row r="88" spans="1:8" ht="94.95" customHeight="1" thickBot="1" x14ac:dyDescent="0.35">
      <c r="A88" s="35" t="s">
        <v>124</v>
      </c>
      <c r="B88" s="36"/>
      <c r="C88" s="36"/>
      <c r="D88" s="36"/>
      <c r="E88" s="36"/>
      <c r="F88" s="36"/>
      <c r="G88" s="36"/>
      <c r="H88" s="37"/>
    </row>
    <row r="89" spans="1:8" ht="34.950000000000003" customHeight="1" thickBot="1" x14ac:dyDescent="0.35">
      <c r="A89" s="13" t="s">
        <v>5</v>
      </c>
      <c r="B89" s="44" t="s">
        <v>31</v>
      </c>
      <c r="C89" s="45"/>
      <c r="D89" s="6" t="s">
        <v>18</v>
      </c>
      <c r="E89" s="6" t="s">
        <v>19</v>
      </c>
      <c r="F89" s="8" t="s">
        <v>20</v>
      </c>
      <c r="G89" s="6" t="s">
        <v>21</v>
      </c>
      <c r="H89" s="6" t="s">
        <v>83</v>
      </c>
    </row>
    <row r="90" spans="1:8" ht="34.950000000000003" customHeight="1" thickBot="1" x14ac:dyDescent="0.35">
      <c r="A90" s="9">
        <v>1</v>
      </c>
      <c r="B90" s="42" t="s">
        <v>32</v>
      </c>
      <c r="C90" s="43"/>
      <c r="D90" s="15">
        <v>0</v>
      </c>
      <c r="E90" s="15">
        <v>0</v>
      </c>
      <c r="F90" s="16">
        <v>0</v>
      </c>
      <c r="G90" s="15">
        <v>0</v>
      </c>
      <c r="H90" s="15">
        <v>0</v>
      </c>
    </row>
    <row r="91" spans="1:8" ht="34.950000000000003" customHeight="1" thickBot="1" x14ac:dyDescent="0.35">
      <c r="A91" s="9">
        <v>2</v>
      </c>
      <c r="B91" s="42" t="s">
        <v>33</v>
      </c>
      <c r="C91" s="43"/>
      <c r="D91" s="15">
        <v>0</v>
      </c>
      <c r="E91" s="15">
        <v>0</v>
      </c>
      <c r="F91" s="16">
        <v>0</v>
      </c>
      <c r="G91" s="15">
        <v>0</v>
      </c>
      <c r="H91" s="15">
        <v>0</v>
      </c>
    </row>
    <row r="92" spans="1:8" ht="34.950000000000003" customHeight="1" thickBot="1" x14ac:dyDescent="0.35">
      <c r="A92" s="9">
        <v>3</v>
      </c>
      <c r="B92" s="42" t="s">
        <v>34</v>
      </c>
      <c r="C92" s="43"/>
      <c r="D92" s="15">
        <v>0</v>
      </c>
      <c r="E92" s="15">
        <v>0</v>
      </c>
      <c r="F92" s="16">
        <v>0</v>
      </c>
      <c r="G92" s="15">
        <v>0</v>
      </c>
      <c r="H92" s="15">
        <v>0</v>
      </c>
    </row>
    <row r="93" spans="1:8" ht="34.950000000000003" customHeight="1" thickBot="1" x14ac:dyDescent="0.35">
      <c r="A93" s="9">
        <v>4</v>
      </c>
      <c r="B93" s="42" t="s">
        <v>109</v>
      </c>
      <c r="C93" s="43"/>
      <c r="D93" s="15"/>
      <c r="E93" s="15"/>
      <c r="F93" s="16"/>
      <c r="G93" s="15"/>
      <c r="H93" s="15"/>
    </row>
    <row r="94" spans="1:8" ht="34.950000000000003" customHeight="1" thickBot="1" x14ac:dyDescent="0.35">
      <c r="A94" s="9">
        <v>5</v>
      </c>
      <c r="B94" s="42" t="s">
        <v>35</v>
      </c>
      <c r="C94" s="43"/>
      <c r="D94" s="15">
        <v>0</v>
      </c>
      <c r="E94" s="15">
        <v>0</v>
      </c>
      <c r="F94" s="16">
        <v>0</v>
      </c>
      <c r="G94" s="15">
        <v>0</v>
      </c>
      <c r="H94" s="15">
        <v>0</v>
      </c>
    </row>
    <row r="95" spans="1:8" ht="34.950000000000003" customHeight="1" thickBot="1" x14ac:dyDescent="0.35">
      <c r="A95" s="9">
        <v>6</v>
      </c>
      <c r="B95" s="42" t="s">
        <v>36</v>
      </c>
      <c r="C95" s="43"/>
      <c r="D95" s="15">
        <v>0</v>
      </c>
      <c r="E95" s="15">
        <v>0</v>
      </c>
      <c r="F95" s="16">
        <v>0</v>
      </c>
      <c r="G95" s="15">
        <v>0</v>
      </c>
      <c r="H95" s="15">
        <v>0</v>
      </c>
    </row>
    <row r="96" spans="1:8" ht="34.950000000000003" customHeight="1" thickBot="1" x14ac:dyDescent="0.35">
      <c r="A96" s="9">
        <v>7</v>
      </c>
      <c r="B96" s="42" t="s">
        <v>37</v>
      </c>
      <c r="C96" s="43"/>
      <c r="D96" s="15">
        <v>0</v>
      </c>
      <c r="E96" s="15">
        <v>0</v>
      </c>
      <c r="F96" s="16">
        <v>0</v>
      </c>
      <c r="G96" s="15">
        <v>0</v>
      </c>
      <c r="H96" s="15">
        <v>0</v>
      </c>
    </row>
    <row r="97" spans="1:8" ht="34.950000000000003" customHeight="1" thickBot="1" x14ac:dyDescent="0.35">
      <c r="A97" s="9">
        <v>8</v>
      </c>
      <c r="B97" s="42" t="s">
        <v>110</v>
      </c>
      <c r="C97" s="43"/>
      <c r="D97" s="15"/>
      <c r="E97" s="15"/>
      <c r="F97" s="16"/>
      <c r="G97" s="15"/>
      <c r="H97" s="15"/>
    </row>
    <row r="98" spans="1:8" ht="34.950000000000003" customHeight="1" thickBot="1" x14ac:dyDescent="0.35">
      <c r="A98" s="9">
        <v>9</v>
      </c>
      <c r="B98" s="42" t="s">
        <v>38</v>
      </c>
      <c r="C98" s="43"/>
      <c r="D98" s="15">
        <v>0</v>
      </c>
      <c r="E98" s="15">
        <v>0</v>
      </c>
      <c r="F98" s="16">
        <v>0</v>
      </c>
      <c r="G98" s="15">
        <v>0</v>
      </c>
      <c r="H98" s="15">
        <v>0</v>
      </c>
    </row>
    <row r="99" spans="1:8" ht="34.950000000000003" customHeight="1" thickBot="1" x14ac:dyDescent="0.35">
      <c r="A99" s="9">
        <v>10</v>
      </c>
      <c r="B99" s="42" t="s">
        <v>39</v>
      </c>
      <c r="C99" s="43"/>
      <c r="D99" s="15">
        <v>0</v>
      </c>
      <c r="E99" s="15">
        <v>0</v>
      </c>
      <c r="F99" s="16">
        <v>0</v>
      </c>
      <c r="G99" s="15">
        <v>0</v>
      </c>
      <c r="H99" s="15">
        <v>0</v>
      </c>
    </row>
    <row r="100" spans="1:8" ht="34.950000000000003" customHeight="1" thickBot="1" x14ac:dyDescent="0.35">
      <c r="A100" s="9">
        <v>11</v>
      </c>
      <c r="B100" s="42" t="s">
        <v>40</v>
      </c>
      <c r="C100" s="43"/>
      <c r="D100" s="15">
        <v>0</v>
      </c>
      <c r="E100" s="15">
        <v>0</v>
      </c>
      <c r="F100" s="16">
        <v>0</v>
      </c>
      <c r="G100" s="15">
        <v>0</v>
      </c>
      <c r="H100" s="15">
        <v>0</v>
      </c>
    </row>
    <row r="101" spans="1:8" ht="34.950000000000003" customHeight="1" thickBot="1" x14ac:dyDescent="0.35">
      <c r="A101" s="9">
        <v>12</v>
      </c>
      <c r="B101" s="42" t="s">
        <v>41</v>
      </c>
      <c r="C101" s="43"/>
      <c r="D101" s="15">
        <v>0</v>
      </c>
      <c r="E101" s="15">
        <v>0</v>
      </c>
      <c r="F101" s="16">
        <v>0</v>
      </c>
      <c r="G101" s="15">
        <v>0</v>
      </c>
      <c r="H101" s="15">
        <v>0</v>
      </c>
    </row>
    <row r="102" spans="1:8" ht="34.950000000000003" customHeight="1" thickBot="1" x14ac:dyDescent="0.35">
      <c r="A102" s="9">
        <v>13</v>
      </c>
      <c r="B102" s="42" t="s">
        <v>42</v>
      </c>
      <c r="C102" s="43"/>
      <c r="D102" s="15">
        <v>0</v>
      </c>
      <c r="E102" s="15">
        <v>0</v>
      </c>
      <c r="F102" s="16">
        <v>0</v>
      </c>
      <c r="G102" s="15">
        <v>0</v>
      </c>
      <c r="H102" s="15">
        <v>0</v>
      </c>
    </row>
    <row r="103" spans="1:8" ht="34.950000000000003" customHeight="1" thickBot="1" x14ac:dyDescent="0.35">
      <c r="A103" s="9">
        <v>14</v>
      </c>
      <c r="B103" s="42" t="s">
        <v>43</v>
      </c>
      <c r="C103" s="43"/>
      <c r="D103" s="15">
        <v>0</v>
      </c>
      <c r="E103" s="15">
        <v>0</v>
      </c>
      <c r="F103" s="16">
        <v>0</v>
      </c>
      <c r="G103" s="15">
        <v>0</v>
      </c>
      <c r="H103" s="15">
        <v>0</v>
      </c>
    </row>
    <row r="104" spans="1:8" ht="34.950000000000003" customHeight="1" thickBot="1" x14ac:dyDescent="0.35">
      <c r="A104" s="9">
        <v>15</v>
      </c>
      <c r="B104" s="42" t="s">
        <v>44</v>
      </c>
      <c r="C104" s="43"/>
      <c r="D104" s="15">
        <v>0</v>
      </c>
      <c r="E104" s="15">
        <v>0</v>
      </c>
      <c r="F104" s="16">
        <v>0</v>
      </c>
      <c r="G104" s="15">
        <v>0</v>
      </c>
      <c r="H104" s="15">
        <v>0</v>
      </c>
    </row>
    <row r="105" spans="1:8" ht="34.950000000000003" customHeight="1" thickBot="1" x14ac:dyDescent="0.35">
      <c r="A105" s="9">
        <v>16</v>
      </c>
      <c r="B105" s="42" t="s">
        <v>45</v>
      </c>
      <c r="C105" s="43"/>
      <c r="D105" s="15">
        <v>0</v>
      </c>
      <c r="E105" s="15">
        <v>0</v>
      </c>
      <c r="F105" s="16">
        <v>0</v>
      </c>
      <c r="G105" s="15">
        <v>0</v>
      </c>
      <c r="H105" s="15">
        <v>0</v>
      </c>
    </row>
    <row r="106" spans="1:8" ht="34.950000000000003" customHeight="1" thickBot="1" x14ac:dyDescent="0.35">
      <c r="A106" s="9">
        <v>17</v>
      </c>
      <c r="B106" s="42" t="s">
        <v>46</v>
      </c>
      <c r="C106" s="43"/>
      <c r="D106" s="15">
        <v>0</v>
      </c>
      <c r="E106" s="15">
        <v>0</v>
      </c>
      <c r="F106" s="16">
        <v>0</v>
      </c>
      <c r="G106" s="15">
        <v>0</v>
      </c>
      <c r="H106" s="15">
        <v>0</v>
      </c>
    </row>
    <row r="107" spans="1:8" ht="34.950000000000003" customHeight="1" thickBot="1" x14ac:dyDescent="0.35">
      <c r="A107" s="9">
        <v>18</v>
      </c>
      <c r="B107" s="42" t="s">
        <v>47</v>
      </c>
      <c r="C107" s="43"/>
      <c r="D107" s="15">
        <v>0</v>
      </c>
      <c r="E107" s="15">
        <v>0</v>
      </c>
      <c r="F107" s="16">
        <v>0</v>
      </c>
      <c r="G107" s="15">
        <v>0</v>
      </c>
      <c r="H107" s="15">
        <v>0</v>
      </c>
    </row>
    <row r="108" spans="1:8" ht="34.950000000000003" customHeight="1" thickBot="1" x14ac:dyDescent="0.35">
      <c r="A108" s="9">
        <v>19</v>
      </c>
      <c r="B108" s="42" t="s">
        <v>111</v>
      </c>
      <c r="C108" s="43"/>
      <c r="D108" s="15">
        <v>0</v>
      </c>
      <c r="E108" s="15">
        <v>0</v>
      </c>
      <c r="F108" s="16">
        <v>0</v>
      </c>
      <c r="G108" s="15">
        <v>0</v>
      </c>
      <c r="H108" s="15">
        <v>0</v>
      </c>
    </row>
  </sheetData>
  <mergeCells count="98">
    <mergeCell ref="B100:C100"/>
    <mergeCell ref="A25:H25"/>
    <mergeCell ref="B97:C97"/>
    <mergeCell ref="B93:C93"/>
    <mergeCell ref="B108:C108"/>
    <mergeCell ref="A72:H72"/>
    <mergeCell ref="B106:C106"/>
    <mergeCell ref="B107:C107"/>
    <mergeCell ref="B101:C101"/>
    <mergeCell ref="B102:C102"/>
    <mergeCell ref="B103:C103"/>
    <mergeCell ref="B104:C104"/>
    <mergeCell ref="B105:C105"/>
    <mergeCell ref="B94:C94"/>
    <mergeCell ref="B95:C95"/>
    <mergeCell ref="B96:C96"/>
    <mergeCell ref="B98:C98"/>
    <mergeCell ref="B99:C99"/>
    <mergeCell ref="D68:H68"/>
    <mergeCell ref="D69:H69"/>
    <mergeCell ref="B82:C82"/>
    <mergeCell ref="B83:C83"/>
    <mergeCell ref="B84:C84"/>
    <mergeCell ref="B91:C91"/>
    <mergeCell ref="B92:C92"/>
    <mergeCell ref="A68:C69"/>
    <mergeCell ref="B73:C73"/>
    <mergeCell ref="B74:C74"/>
    <mergeCell ref="B75:C75"/>
    <mergeCell ref="B76:C76"/>
    <mergeCell ref="B77:C77"/>
    <mergeCell ref="B78:C78"/>
    <mergeCell ref="B80:C80"/>
    <mergeCell ref="B81:C81"/>
    <mergeCell ref="B85:C85"/>
    <mergeCell ref="B42:C42"/>
    <mergeCell ref="B59:C59"/>
    <mergeCell ref="B60:C60"/>
    <mergeCell ref="B61:C61"/>
    <mergeCell ref="B62:C62"/>
    <mergeCell ref="B63:C63"/>
    <mergeCell ref="A65:C65"/>
    <mergeCell ref="B89:C89"/>
    <mergeCell ref="B90:C90"/>
    <mergeCell ref="B37:C37"/>
    <mergeCell ref="B38:C38"/>
    <mergeCell ref="B39:C39"/>
    <mergeCell ref="B40:C40"/>
    <mergeCell ref="B41:C41"/>
    <mergeCell ref="B54:C54"/>
    <mergeCell ref="B43:C43"/>
    <mergeCell ref="B44:C44"/>
    <mergeCell ref="B45:C45"/>
    <mergeCell ref="B46:C46"/>
    <mergeCell ref="B47:C47"/>
    <mergeCell ref="B48:C48"/>
    <mergeCell ref="B79:C79"/>
    <mergeCell ref="B33:C33"/>
    <mergeCell ref="B34:C34"/>
    <mergeCell ref="B35:C35"/>
    <mergeCell ref="B26:C26"/>
    <mergeCell ref="B27:C27"/>
    <mergeCell ref="B28:C28"/>
    <mergeCell ref="B29:C29"/>
    <mergeCell ref="B30:C30"/>
    <mergeCell ref="B31:C31"/>
    <mergeCell ref="A1:G1"/>
    <mergeCell ref="B58:C58"/>
    <mergeCell ref="A22:C22"/>
    <mergeCell ref="B2:G2"/>
    <mergeCell ref="B3:G3"/>
    <mergeCell ref="B4:G4"/>
    <mergeCell ref="B5:G5"/>
    <mergeCell ref="B17:C17"/>
    <mergeCell ref="A13:C13"/>
    <mergeCell ref="B18:C18"/>
    <mergeCell ref="B19:C19"/>
    <mergeCell ref="B20:C20"/>
    <mergeCell ref="B21:C21"/>
    <mergeCell ref="B36:C36"/>
    <mergeCell ref="A14:H14"/>
    <mergeCell ref="B32:C32"/>
    <mergeCell ref="A88:H88"/>
    <mergeCell ref="A71:H71"/>
    <mergeCell ref="A87:H87"/>
    <mergeCell ref="A7:H7"/>
    <mergeCell ref="A16:H16"/>
    <mergeCell ref="A24:H24"/>
    <mergeCell ref="A67:H67"/>
    <mergeCell ref="B55:C55"/>
    <mergeCell ref="B56:C56"/>
    <mergeCell ref="B57:C57"/>
    <mergeCell ref="B64:C64"/>
    <mergeCell ref="B49:C49"/>
    <mergeCell ref="B50:C50"/>
    <mergeCell ref="B51:C51"/>
    <mergeCell ref="B52:C52"/>
    <mergeCell ref="B53:C5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D764B-FB46-4308-97E2-8B23CFE9F855}">
  <dimension ref="A1:H108"/>
  <sheetViews>
    <sheetView workbookViewId="0">
      <selection activeCell="K11" sqref="K11"/>
    </sheetView>
  </sheetViews>
  <sheetFormatPr defaultRowHeight="14.4" x14ac:dyDescent="0.3"/>
  <cols>
    <col min="1" max="1" width="7.6640625" style="1" customWidth="1"/>
    <col min="2" max="2" width="14.44140625" style="1" customWidth="1"/>
    <col min="3" max="3" width="19.109375" style="1" customWidth="1"/>
    <col min="4" max="8" width="13.77734375" style="1" customWidth="1"/>
  </cols>
  <sheetData>
    <row r="1" spans="1:8" ht="15" thickBot="1" x14ac:dyDescent="0.35">
      <c r="A1" s="26" t="s">
        <v>0</v>
      </c>
      <c r="B1" s="27"/>
      <c r="C1" s="27"/>
      <c r="D1" s="27"/>
      <c r="E1" s="27"/>
      <c r="F1" s="27"/>
      <c r="G1" s="28"/>
    </row>
    <row r="2" spans="1:8" ht="15.6" customHeight="1" x14ac:dyDescent="0.3">
      <c r="A2" s="2"/>
      <c r="B2" s="29" t="s">
        <v>1</v>
      </c>
      <c r="C2" s="29"/>
      <c r="D2" s="29"/>
      <c r="E2" s="29"/>
      <c r="F2" s="29"/>
      <c r="G2" s="30"/>
    </row>
    <row r="3" spans="1:8" ht="15.6" customHeight="1" x14ac:dyDescent="0.3">
      <c r="A3" s="3"/>
      <c r="B3" s="29" t="s">
        <v>2</v>
      </c>
      <c r="C3" s="29"/>
      <c r="D3" s="29"/>
      <c r="E3" s="29"/>
      <c r="F3" s="29"/>
      <c r="G3" s="30"/>
    </row>
    <row r="4" spans="1:8" ht="15.6" customHeight="1" x14ac:dyDescent="0.3">
      <c r="A4" s="4"/>
      <c r="B4" s="29" t="s">
        <v>3</v>
      </c>
      <c r="C4" s="29"/>
      <c r="D4" s="29"/>
      <c r="E4" s="29"/>
      <c r="F4" s="29"/>
      <c r="G4" s="30"/>
    </row>
    <row r="5" spans="1:8" ht="16.2" customHeight="1" thickBot="1" x14ac:dyDescent="0.35">
      <c r="A5" s="5"/>
      <c r="B5" s="31" t="s">
        <v>4</v>
      </c>
      <c r="C5" s="31"/>
      <c r="D5" s="31"/>
      <c r="E5" s="31"/>
      <c r="F5" s="31"/>
      <c r="G5" s="32"/>
    </row>
    <row r="7" spans="1:8" ht="15" customHeight="1" thickBot="1" x14ac:dyDescent="0.35">
      <c r="A7" s="41" t="s">
        <v>96</v>
      </c>
      <c r="B7" s="41"/>
      <c r="C7" s="41"/>
      <c r="D7" s="41"/>
      <c r="E7" s="41"/>
      <c r="F7" s="41"/>
      <c r="G7" s="41"/>
      <c r="H7" s="41"/>
    </row>
    <row r="8" spans="1:8" ht="40.950000000000003" customHeight="1" thickBot="1" x14ac:dyDescent="0.35">
      <c r="A8" s="6" t="s">
        <v>5</v>
      </c>
      <c r="B8" s="7" t="s">
        <v>6</v>
      </c>
      <c r="C8" s="6" t="s">
        <v>7</v>
      </c>
      <c r="D8" s="6" t="s">
        <v>8</v>
      </c>
      <c r="E8" s="6" t="s">
        <v>9</v>
      </c>
      <c r="F8" s="8" t="s">
        <v>10</v>
      </c>
      <c r="G8" s="6" t="s">
        <v>11</v>
      </c>
      <c r="H8" s="6" t="s">
        <v>84</v>
      </c>
    </row>
    <row r="9" spans="1:8" ht="34.950000000000003" customHeight="1" thickBot="1" x14ac:dyDescent="0.35">
      <c r="A9" s="9">
        <f>SUM('British Columbia'!A12+1)</f>
        <v>5</v>
      </c>
      <c r="B9" s="19" t="s">
        <v>91</v>
      </c>
      <c r="C9" s="21">
        <v>10</v>
      </c>
      <c r="D9" s="11">
        <v>0</v>
      </c>
      <c r="E9" s="11">
        <v>0</v>
      </c>
      <c r="F9" s="11">
        <v>0</v>
      </c>
      <c r="G9" s="11">
        <v>0</v>
      </c>
      <c r="H9" s="11">
        <v>0</v>
      </c>
    </row>
    <row r="10" spans="1:8" ht="34.950000000000003" customHeight="1" thickBot="1" x14ac:dyDescent="0.35">
      <c r="A10" s="9">
        <f>SUM(A9+1)</f>
        <v>6</v>
      </c>
      <c r="B10" s="19" t="s">
        <v>13</v>
      </c>
      <c r="C10" s="21">
        <v>10</v>
      </c>
      <c r="D10" s="11">
        <v>0</v>
      </c>
      <c r="E10" s="11">
        <v>0</v>
      </c>
      <c r="F10" s="11">
        <v>0</v>
      </c>
      <c r="G10" s="11">
        <v>0</v>
      </c>
      <c r="H10" s="11">
        <v>0</v>
      </c>
    </row>
    <row r="11" spans="1:8" ht="34.950000000000003" customHeight="1" thickBot="1" x14ac:dyDescent="0.35">
      <c r="A11" s="9">
        <f>SUM(A10+1)</f>
        <v>7</v>
      </c>
      <c r="B11" s="21" t="s">
        <v>14</v>
      </c>
      <c r="C11" s="21">
        <v>10</v>
      </c>
      <c r="D11" s="11">
        <v>0</v>
      </c>
      <c r="E11" s="11">
        <v>0</v>
      </c>
      <c r="F11" s="11">
        <v>0</v>
      </c>
      <c r="G11" s="11">
        <v>0</v>
      </c>
      <c r="H11" s="11">
        <v>0</v>
      </c>
    </row>
    <row r="12" spans="1:8" ht="34.950000000000003" customHeight="1" thickBot="1" x14ac:dyDescent="0.35">
      <c r="A12" s="9">
        <f>SUM(A11+1)</f>
        <v>8</v>
      </c>
      <c r="B12" s="19" t="s">
        <v>92</v>
      </c>
      <c r="C12" s="22">
        <v>10</v>
      </c>
      <c r="D12" s="11">
        <v>0</v>
      </c>
      <c r="E12" s="11">
        <v>0</v>
      </c>
      <c r="F12" s="11">
        <v>0</v>
      </c>
      <c r="G12" s="11">
        <v>0</v>
      </c>
      <c r="H12" s="11">
        <v>0</v>
      </c>
    </row>
    <row r="13" spans="1:8" ht="34.950000000000003" customHeight="1" thickBot="1" x14ac:dyDescent="0.35">
      <c r="A13" s="23" t="s">
        <v>15</v>
      </c>
      <c r="B13" s="24"/>
      <c r="C13" s="25"/>
      <c r="D13" s="12">
        <f>($C9*D9)+($C10*D10)+($C11*D11)+ ($C12*D12)</f>
        <v>0</v>
      </c>
      <c r="E13" s="12">
        <f>($C9*E9)+($C10*E10)+($C11*E11)+ ($C12*E12)</f>
        <v>0</v>
      </c>
      <c r="F13" s="12">
        <f>($C9*F9)+($C10*F10)+($C11*F11)+ ($C12*F12)</f>
        <v>0</v>
      </c>
      <c r="G13" s="12">
        <f>($C9*G9)+($C10*G10)+($C11*G11)+ ($C12*G12)</f>
        <v>0</v>
      </c>
      <c r="H13" s="12">
        <f>($C9*H9)+($C10*H10)+($C11*H11)+ ($C12*H12)</f>
        <v>0</v>
      </c>
    </row>
    <row r="14" spans="1:8" ht="34.950000000000003" customHeight="1" x14ac:dyDescent="0.3">
      <c r="A14" s="46" t="s">
        <v>16</v>
      </c>
      <c r="B14" s="46"/>
      <c r="C14" s="46"/>
      <c r="D14" s="46"/>
      <c r="E14" s="46"/>
      <c r="F14" s="46"/>
      <c r="G14" s="46"/>
      <c r="H14" s="46"/>
    </row>
    <row r="16" spans="1:8" ht="15" thickBot="1" x14ac:dyDescent="0.35">
      <c r="A16" s="41" t="s">
        <v>97</v>
      </c>
      <c r="B16" s="41"/>
      <c r="C16" s="41"/>
      <c r="D16" s="41"/>
      <c r="E16" s="41"/>
      <c r="F16" s="41"/>
      <c r="G16" s="41"/>
      <c r="H16" s="41"/>
    </row>
    <row r="17" spans="1:8" ht="40.950000000000003" customHeight="1" thickBot="1" x14ac:dyDescent="0.35">
      <c r="A17" s="13" t="s">
        <v>5</v>
      </c>
      <c r="B17" s="44" t="s">
        <v>17</v>
      </c>
      <c r="C17" s="45"/>
      <c r="D17" s="6" t="s">
        <v>18</v>
      </c>
      <c r="E17" s="6" t="s">
        <v>19</v>
      </c>
      <c r="F17" s="8" t="s">
        <v>20</v>
      </c>
      <c r="G17" s="6" t="s">
        <v>21</v>
      </c>
      <c r="H17" s="6" t="s">
        <v>83</v>
      </c>
    </row>
    <row r="18" spans="1:8" ht="34.950000000000003" customHeight="1" thickBot="1" x14ac:dyDescent="0.35">
      <c r="A18" s="9">
        <f>SUM('British Columbia'!A21+1)</f>
        <v>5</v>
      </c>
      <c r="B18" s="42" t="s">
        <v>22</v>
      </c>
      <c r="C18" s="43"/>
      <c r="D18" s="11">
        <v>0</v>
      </c>
      <c r="E18" s="11">
        <v>0</v>
      </c>
      <c r="F18" s="11">
        <v>0</v>
      </c>
      <c r="G18" s="11">
        <v>0</v>
      </c>
      <c r="H18" s="11">
        <v>0</v>
      </c>
    </row>
    <row r="19" spans="1:8" ht="34.950000000000003" customHeight="1" thickBot="1" x14ac:dyDescent="0.35">
      <c r="A19" s="9">
        <f>SUM(A18+1)</f>
        <v>6</v>
      </c>
      <c r="B19" s="42" t="s">
        <v>85</v>
      </c>
      <c r="C19" s="43"/>
      <c r="D19" s="11">
        <v>0</v>
      </c>
      <c r="E19" s="11">
        <v>0</v>
      </c>
      <c r="F19" s="11">
        <v>0</v>
      </c>
      <c r="G19" s="11">
        <v>0</v>
      </c>
      <c r="H19" s="11">
        <v>0</v>
      </c>
    </row>
    <row r="20" spans="1:8" ht="94.95" customHeight="1" thickBot="1" x14ac:dyDescent="0.35">
      <c r="A20" s="9">
        <f>SUM(A19+1)</f>
        <v>7</v>
      </c>
      <c r="B20" s="42" t="s">
        <v>49</v>
      </c>
      <c r="C20" s="43"/>
      <c r="D20" s="11">
        <v>0</v>
      </c>
      <c r="E20" s="11">
        <v>0</v>
      </c>
      <c r="F20" s="11">
        <v>0</v>
      </c>
      <c r="G20" s="11">
        <v>0</v>
      </c>
      <c r="H20" s="11">
        <v>0</v>
      </c>
    </row>
    <row r="21" spans="1:8" ht="64.95" customHeight="1" thickBot="1" x14ac:dyDescent="0.35">
      <c r="A21" s="9">
        <f>SUM(A20+1)</f>
        <v>8</v>
      </c>
      <c r="B21" s="42" t="s">
        <v>23</v>
      </c>
      <c r="C21" s="43"/>
      <c r="D21" s="11">
        <v>0</v>
      </c>
      <c r="E21" s="11">
        <v>0</v>
      </c>
      <c r="F21" s="11">
        <v>0</v>
      </c>
      <c r="G21" s="11">
        <v>0</v>
      </c>
      <c r="H21" s="11">
        <v>0</v>
      </c>
    </row>
    <row r="22" spans="1:8" ht="34.950000000000003" customHeight="1" thickBot="1" x14ac:dyDescent="0.35">
      <c r="A22" s="23" t="s">
        <v>15</v>
      </c>
      <c r="B22" s="24"/>
      <c r="C22" s="25"/>
      <c r="D22" s="12">
        <f>SUM(D18:D21)</f>
        <v>0</v>
      </c>
      <c r="E22" s="12">
        <f>SUM(E18:E21)</f>
        <v>0</v>
      </c>
      <c r="F22" s="14">
        <f>SUM(F18:F21)</f>
        <v>0</v>
      </c>
      <c r="G22" s="12">
        <f>SUM(G18:G21)</f>
        <v>0</v>
      </c>
      <c r="H22" s="12">
        <f>SUM(H18:H21)</f>
        <v>0</v>
      </c>
    </row>
    <row r="24" spans="1:8" ht="15" thickBot="1" x14ac:dyDescent="0.35">
      <c r="A24" s="41" t="s">
        <v>98</v>
      </c>
      <c r="B24" s="41"/>
      <c r="C24" s="41"/>
      <c r="D24" s="41"/>
      <c r="E24" s="41"/>
      <c r="F24" s="41"/>
      <c r="G24" s="41"/>
      <c r="H24" s="41"/>
    </row>
    <row r="25" spans="1:8" ht="54.6" customHeight="1" thickBot="1" x14ac:dyDescent="0.35">
      <c r="A25" s="35" t="s">
        <v>108</v>
      </c>
      <c r="B25" s="55"/>
      <c r="C25" s="55"/>
      <c r="D25" s="55"/>
      <c r="E25" s="55"/>
      <c r="F25" s="55"/>
      <c r="G25" s="55"/>
      <c r="H25" s="56"/>
    </row>
    <row r="26" spans="1:8" ht="27" thickBot="1" x14ac:dyDescent="0.35">
      <c r="A26" s="13" t="s">
        <v>5</v>
      </c>
      <c r="B26" s="44" t="s">
        <v>24</v>
      </c>
      <c r="C26" s="45"/>
      <c r="D26" s="6" t="s">
        <v>18</v>
      </c>
      <c r="E26" s="6" t="s">
        <v>19</v>
      </c>
      <c r="F26" s="8" t="s">
        <v>20</v>
      </c>
      <c r="G26" s="6" t="s">
        <v>21</v>
      </c>
      <c r="H26" s="6" t="s">
        <v>83</v>
      </c>
    </row>
    <row r="27" spans="1:8" ht="34.950000000000003" customHeight="1" thickBot="1" x14ac:dyDescent="0.35">
      <c r="A27" s="9">
        <f>SUM('British Columbia'!A64+1)</f>
        <v>39</v>
      </c>
      <c r="B27" s="42" t="s">
        <v>25</v>
      </c>
      <c r="C27" s="43"/>
      <c r="D27" s="11">
        <v>0</v>
      </c>
      <c r="E27" s="11">
        <v>0</v>
      </c>
      <c r="F27" s="11">
        <v>0</v>
      </c>
      <c r="G27" s="11">
        <v>0</v>
      </c>
      <c r="H27" s="11">
        <v>0</v>
      </c>
    </row>
    <row r="28" spans="1:8" ht="34.950000000000003" customHeight="1" thickBot="1" x14ac:dyDescent="0.35">
      <c r="A28" s="9">
        <f>SUM(A27+1)</f>
        <v>40</v>
      </c>
      <c r="B28" s="42" t="s">
        <v>26</v>
      </c>
      <c r="C28" s="43"/>
      <c r="D28" s="11">
        <v>0</v>
      </c>
      <c r="E28" s="11">
        <v>0</v>
      </c>
      <c r="F28" s="11">
        <v>0</v>
      </c>
      <c r="G28" s="11">
        <v>0</v>
      </c>
      <c r="H28" s="11">
        <v>0</v>
      </c>
    </row>
    <row r="29" spans="1:8" ht="34.950000000000003" customHeight="1" thickBot="1" x14ac:dyDescent="0.35">
      <c r="A29" s="9">
        <f t="shared" ref="A29:A64" si="0">SUM(A28+1)</f>
        <v>41</v>
      </c>
      <c r="B29" s="42" t="s">
        <v>53</v>
      </c>
      <c r="C29" s="43"/>
      <c r="D29" s="11">
        <v>0</v>
      </c>
      <c r="E29" s="11">
        <v>0</v>
      </c>
      <c r="F29" s="11">
        <v>0</v>
      </c>
      <c r="G29" s="11">
        <v>0</v>
      </c>
      <c r="H29" s="11">
        <v>0</v>
      </c>
    </row>
    <row r="30" spans="1:8" ht="34.950000000000003" customHeight="1" thickBot="1" x14ac:dyDescent="0.35">
      <c r="A30" s="9">
        <f t="shared" si="0"/>
        <v>42</v>
      </c>
      <c r="B30" s="42" t="s">
        <v>50</v>
      </c>
      <c r="C30" s="43"/>
      <c r="D30" s="11">
        <v>0</v>
      </c>
      <c r="E30" s="11">
        <v>0</v>
      </c>
      <c r="F30" s="11">
        <v>0</v>
      </c>
      <c r="G30" s="11">
        <v>0</v>
      </c>
      <c r="H30" s="11">
        <v>0</v>
      </c>
    </row>
    <row r="31" spans="1:8" ht="34.950000000000003" customHeight="1" thickBot="1" x14ac:dyDescent="0.35">
      <c r="A31" s="9">
        <f t="shared" si="0"/>
        <v>43</v>
      </c>
      <c r="B31" s="42" t="s">
        <v>54</v>
      </c>
      <c r="C31" s="43"/>
      <c r="D31" s="11">
        <v>0</v>
      </c>
      <c r="E31" s="11">
        <v>0</v>
      </c>
      <c r="F31" s="11">
        <v>0</v>
      </c>
      <c r="G31" s="11">
        <v>0</v>
      </c>
      <c r="H31" s="11">
        <v>0</v>
      </c>
    </row>
    <row r="32" spans="1:8" ht="34.950000000000003" customHeight="1" thickBot="1" x14ac:dyDescent="0.35">
      <c r="A32" s="9">
        <f t="shared" si="0"/>
        <v>44</v>
      </c>
      <c r="B32" s="42" t="s">
        <v>55</v>
      </c>
      <c r="C32" s="43"/>
      <c r="D32" s="11">
        <v>0</v>
      </c>
      <c r="E32" s="11">
        <v>0</v>
      </c>
      <c r="F32" s="11">
        <v>0</v>
      </c>
      <c r="G32" s="11">
        <v>0</v>
      </c>
      <c r="H32" s="11">
        <v>0</v>
      </c>
    </row>
    <row r="33" spans="1:8" ht="34.950000000000003" customHeight="1" thickBot="1" x14ac:dyDescent="0.35">
      <c r="A33" s="9">
        <f t="shared" si="0"/>
        <v>45</v>
      </c>
      <c r="B33" s="42" t="s">
        <v>56</v>
      </c>
      <c r="C33" s="43"/>
      <c r="D33" s="11">
        <v>0</v>
      </c>
      <c r="E33" s="11">
        <v>0</v>
      </c>
      <c r="F33" s="11">
        <v>0</v>
      </c>
      <c r="G33" s="11">
        <v>0</v>
      </c>
      <c r="H33" s="11">
        <v>0</v>
      </c>
    </row>
    <row r="34" spans="1:8" ht="34.950000000000003" customHeight="1" thickBot="1" x14ac:dyDescent="0.35">
      <c r="A34" s="9">
        <f t="shared" si="0"/>
        <v>46</v>
      </c>
      <c r="B34" s="42" t="s">
        <v>57</v>
      </c>
      <c r="C34" s="43"/>
      <c r="D34" s="11">
        <v>0</v>
      </c>
      <c r="E34" s="11">
        <v>0</v>
      </c>
      <c r="F34" s="11">
        <v>0</v>
      </c>
      <c r="G34" s="11">
        <v>0</v>
      </c>
      <c r="H34" s="11">
        <v>0</v>
      </c>
    </row>
    <row r="35" spans="1:8" ht="34.950000000000003" customHeight="1" thickBot="1" x14ac:dyDescent="0.35">
      <c r="A35" s="9">
        <f t="shared" si="0"/>
        <v>47</v>
      </c>
      <c r="B35" s="42" t="s">
        <v>27</v>
      </c>
      <c r="C35" s="43"/>
      <c r="D35" s="11">
        <v>0</v>
      </c>
      <c r="E35" s="11">
        <v>0</v>
      </c>
      <c r="F35" s="11">
        <v>0</v>
      </c>
      <c r="G35" s="11">
        <v>0</v>
      </c>
      <c r="H35" s="11">
        <v>0</v>
      </c>
    </row>
    <row r="36" spans="1:8" ht="34.950000000000003" customHeight="1" thickBot="1" x14ac:dyDescent="0.35">
      <c r="A36" s="9">
        <f t="shared" si="0"/>
        <v>48</v>
      </c>
      <c r="B36" s="42" t="s">
        <v>58</v>
      </c>
      <c r="C36" s="43"/>
      <c r="D36" s="11">
        <v>0</v>
      </c>
      <c r="E36" s="11">
        <v>0</v>
      </c>
      <c r="F36" s="11">
        <v>0</v>
      </c>
      <c r="G36" s="11">
        <v>0</v>
      </c>
      <c r="H36" s="11">
        <v>0</v>
      </c>
    </row>
    <row r="37" spans="1:8" ht="34.950000000000003" customHeight="1" thickBot="1" x14ac:dyDescent="0.35">
      <c r="A37" s="9">
        <f t="shared" si="0"/>
        <v>49</v>
      </c>
      <c r="B37" s="42" t="s">
        <v>59</v>
      </c>
      <c r="C37" s="43"/>
      <c r="D37" s="11">
        <v>0</v>
      </c>
      <c r="E37" s="11">
        <v>0</v>
      </c>
      <c r="F37" s="11">
        <v>0</v>
      </c>
      <c r="G37" s="11">
        <v>0</v>
      </c>
      <c r="H37" s="11">
        <v>0</v>
      </c>
    </row>
    <row r="38" spans="1:8" ht="34.950000000000003" customHeight="1" thickBot="1" x14ac:dyDescent="0.35">
      <c r="A38" s="9">
        <f t="shared" si="0"/>
        <v>50</v>
      </c>
      <c r="B38" s="42" t="s">
        <v>60</v>
      </c>
      <c r="C38" s="43"/>
      <c r="D38" s="11">
        <v>0</v>
      </c>
      <c r="E38" s="11">
        <v>0</v>
      </c>
      <c r="F38" s="11">
        <v>0</v>
      </c>
      <c r="G38" s="11">
        <v>0</v>
      </c>
      <c r="H38" s="11">
        <v>0</v>
      </c>
    </row>
    <row r="39" spans="1:8" ht="34.950000000000003" customHeight="1" thickBot="1" x14ac:dyDescent="0.35">
      <c r="A39" s="9">
        <f t="shared" si="0"/>
        <v>51</v>
      </c>
      <c r="B39" s="42" t="s">
        <v>61</v>
      </c>
      <c r="C39" s="43"/>
      <c r="D39" s="11">
        <v>0</v>
      </c>
      <c r="E39" s="11">
        <v>0</v>
      </c>
      <c r="F39" s="11">
        <v>0</v>
      </c>
      <c r="G39" s="11">
        <v>0</v>
      </c>
      <c r="H39" s="11">
        <v>0</v>
      </c>
    </row>
    <row r="40" spans="1:8" ht="34.950000000000003" customHeight="1" thickBot="1" x14ac:dyDescent="0.35">
      <c r="A40" s="9">
        <f t="shared" si="0"/>
        <v>52</v>
      </c>
      <c r="B40" s="42" t="s">
        <v>62</v>
      </c>
      <c r="C40" s="43"/>
      <c r="D40" s="11">
        <v>0</v>
      </c>
      <c r="E40" s="11">
        <v>0</v>
      </c>
      <c r="F40" s="11">
        <v>0</v>
      </c>
      <c r="G40" s="11">
        <v>0</v>
      </c>
      <c r="H40" s="11">
        <v>0</v>
      </c>
    </row>
    <row r="41" spans="1:8" ht="34.950000000000003" customHeight="1" thickBot="1" x14ac:dyDescent="0.35">
      <c r="A41" s="9">
        <f t="shared" si="0"/>
        <v>53</v>
      </c>
      <c r="B41" s="42" t="s">
        <v>63</v>
      </c>
      <c r="C41" s="43"/>
      <c r="D41" s="11">
        <v>0</v>
      </c>
      <c r="E41" s="11">
        <v>0</v>
      </c>
      <c r="F41" s="11">
        <v>0</v>
      </c>
      <c r="G41" s="11">
        <v>0</v>
      </c>
      <c r="H41" s="11">
        <v>0</v>
      </c>
    </row>
    <row r="42" spans="1:8" ht="34.950000000000003" customHeight="1" thickBot="1" x14ac:dyDescent="0.35">
      <c r="A42" s="9">
        <f t="shared" si="0"/>
        <v>54</v>
      </c>
      <c r="B42" s="42" t="s">
        <v>64</v>
      </c>
      <c r="C42" s="43"/>
      <c r="D42" s="11">
        <v>0</v>
      </c>
      <c r="E42" s="11">
        <v>0</v>
      </c>
      <c r="F42" s="11">
        <v>0</v>
      </c>
      <c r="G42" s="11">
        <v>0</v>
      </c>
      <c r="H42" s="11">
        <v>0</v>
      </c>
    </row>
    <row r="43" spans="1:8" ht="34.950000000000003" customHeight="1" thickBot="1" x14ac:dyDescent="0.35">
      <c r="A43" s="9">
        <f t="shared" si="0"/>
        <v>55</v>
      </c>
      <c r="B43" s="42" t="s">
        <v>65</v>
      </c>
      <c r="C43" s="43"/>
      <c r="D43" s="11">
        <v>0</v>
      </c>
      <c r="E43" s="11">
        <v>0</v>
      </c>
      <c r="F43" s="11">
        <v>0</v>
      </c>
      <c r="G43" s="11">
        <v>0</v>
      </c>
      <c r="H43" s="11">
        <v>0</v>
      </c>
    </row>
    <row r="44" spans="1:8" ht="34.950000000000003" customHeight="1" thickBot="1" x14ac:dyDescent="0.35">
      <c r="A44" s="9">
        <f t="shared" si="0"/>
        <v>56</v>
      </c>
      <c r="B44" s="42" t="s">
        <v>66</v>
      </c>
      <c r="C44" s="43"/>
      <c r="D44" s="11">
        <v>0</v>
      </c>
      <c r="E44" s="11">
        <v>0</v>
      </c>
      <c r="F44" s="11">
        <v>0</v>
      </c>
      <c r="G44" s="11">
        <v>0</v>
      </c>
      <c r="H44" s="11">
        <v>0</v>
      </c>
    </row>
    <row r="45" spans="1:8" ht="34.950000000000003" customHeight="1" thickBot="1" x14ac:dyDescent="0.35">
      <c r="A45" s="9">
        <f t="shared" si="0"/>
        <v>57</v>
      </c>
      <c r="B45" s="42" t="s">
        <v>67</v>
      </c>
      <c r="C45" s="43"/>
      <c r="D45" s="11">
        <v>0</v>
      </c>
      <c r="E45" s="11">
        <v>0</v>
      </c>
      <c r="F45" s="11">
        <v>0</v>
      </c>
      <c r="G45" s="11">
        <v>0</v>
      </c>
      <c r="H45" s="11">
        <v>0</v>
      </c>
    </row>
    <row r="46" spans="1:8" ht="34.950000000000003" customHeight="1" thickBot="1" x14ac:dyDescent="0.35">
      <c r="A46" s="9">
        <f t="shared" si="0"/>
        <v>58</v>
      </c>
      <c r="B46" s="42" t="s">
        <v>68</v>
      </c>
      <c r="C46" s="43"/>
      <c r="D46" s="11">
        <v>0</v>
      </c>
      <c r="E46" s="11">
        <v>0</v>
      </c>
      <c r="F46" s="11">
        <v>0</v>
      </c>
      <c r="G46" s="11">
        <v>0</v>
      </c>
      <c r="H46" s="11">
        <v>0</v>
      </c>
    </row>
    <row r="47" spans="1:8" ht="34.950000000000003" customHeight="1" thickBot="1" x14ac:dyDescent="0.35">
      <c r="A47" s="9">
        <f t="shared" si="0"/>
        <v>59</v>
      </c>
      <c r="B47" s="42" t="s">
        <v>69</v>
      </c>
      <c r="C47" s="43"/>
      <c r="D47" s="11">
        <v>0</v>
      </c>
      <c r="E47" s="11">
        <v>0</v>
      </c>
      <c r="F47" s="11">
        <v>0</v>
      </c>
      <c r="G47" s="11">
        <v>0</v>
      </c>
      <c r="H47" s="11">
        <v>0</v>
      </c>
    </row>
    <row r="48" spans="1:8" ht="34.950000000000003" customHeight="1" thickBot="1" x14ac:dyDescent="0.35">
      <c r="A48" s="9">
        <f t="shared" si="0"/>
        <v>60</v>
      </c>
      <c r="B48" s="42" t="s">
        <v>70</v>
      </c>
      <c r="C48" s="43"/>
      <c r="D48" s="11">
        <v>0</v>
      </c>
      <c r="E48" s="11">
        <v>0</v>
      </c>
      <c r="F48" s="11">
        <v>0</v>
      </c>
      <c r="G48" s="11">
        <v>0</v>
      </c>
      <c r="H48" s="11">
        <v>0</v>
      </c>
    </row>
    <row r="49" spans="1:8" ht="34.950000000000003" customHeight="1" thickBot="1" x14ac:dyDescent="0.35">
      <c r="A49" s="9">
        <f t="shared" si="0"/>
        <v>61</v>
      </c>
      <c r="B49" s="42" t="s">
        <v>71</v>
      </c>
      <c r="C49" s="43"/>
      <c r="D49" s="11">
        <v>0</v>
      </c>
      <c r="E49" s="11">
        <v>0</v>
      </c>
      <c r="F49" s="11">
        <v>0</v>
      </c>
      <c r="G49" s="11">
        <v>0</v>
      </c>
      <c r="H49" s="11">
        <v>0</v>
      </c>
    </row>
    <row r="50" spans="1:8" ht="34.950000000000003" customHeight="1" thickBot="1" x14ac:dyDescent="0.35">
      <c r="A50" s="9">
        <f t="shared" si="0"/>
        <v>62</v>
      </c>
      <c r="B50" s="42" t="s">
        <v>72</v>
      </c>
      <c r="C50" s="43"/>
      <c r="D50" s="11">
        <v>0</v>
      </c>
      <c r="E50" s="11">
        <v>0</v>
      </c>
      <c r="F50" s="11">
        <v>0</v>
      </c>
      <c r="G50" s="11">
        <v>0</v>
      </c>
      <c r="H50" s="11">
        <v>0</v>
      </c>
    </row>
    <row r="51" spans="1:8" ht="34.950000000000003" customHeight="1" thickBot="1" x14ac:dyDescent="0.35">
      <c r="A51" s="9">
        <f t="shared" si="0"/>
        <v>63</v>
      </c>
      <c r="B51" s="42" t="s">
        <v>73</v>
      </c>
      <c r="C51" s="43"/>
      <c r="D51" s="11">
        <v>0</v>
      </c>
      <c r="E51" s="11">
        <v>0</v>
      </c>
      <c r="F51" s="11">
        <v>0</v>
      </c>
      <c r="G51" s="11">
        <v>0</v>
      </c>
      <c r="H51" s="11">
        <v>0</v>
      </c>
    </row>
    <row r="52" spans="1:8" ht="34.950000000000003" customHeight="1" thickBot="1" x14ac:dyDescent="0.35">
      <c r="A52" s="9">
        <f t="shared" si="0"/>
        <v>64</v>
      </c>
      <c r="B52" s="42" t="s">
        <v>74</v>
      </c>
      <c r="C52" s="43"/>
      <c r="D52" s="11">
        <v>0</v>
      </c>
      <c r="E52" s="11">
        <v>0</v>
      </c>
      <c r="F52" s="11">
        <v>0</v>
      </c>
      <c r="G52" s="11">
        <v>0</v>
      </c>
      <c r="H52" s="11">
        <v>0</v>
      </c>
    </row>
    <row r="53" spans="1:8" ht="34.950000000000003" customHeight="1" thickBot="1" x14ac:dyDescent="0.35">
      <c r="A53" s="9">
        <f t="shared" si="0"/>
        <v>65</v>
      </c>
      <c r="B53" s="42" t="s">
        <v>75</v>
      </c>
      <c r="C53" s="43"/>
      <c r="D53" s="11">
        <v>0</v>
      </c>
      <c r="E53" s="11">
        <v>0</v>
      </c>
      <c r="F53" s="11">
        <v>0</v>
      </c>
      <c r="G53" s="11">
        <v>0</v>
      </c>
      <c r="H53" s="11">
        <v>0</v>
      </c>
    </row>
    <row r="54" spans="1:8" ht="34.950000000000003" customHeight="1" thickBot="1" x14ac:dyDescent="0.35">
      <c r="A54" s="9">
        <f t="shared" si="0"/>
        <v>66</v>
      </c>
      <c r="B54" s="42" t="s">
        <v>76</v>
      </c>
      <c r="C54" s="43"/>
      <c r="D54" s="11">
        <v>0</v>
      </c>
      <c r="E54" s="11">
        <v>0</v>
      </c>
      <c r="F54" s="11">
        <v>0</v>
      </c>
      <c r="G54" s="11">
        <v>0</v>
      </c>
      <c r="H54" s="11">
        <v>0</v>
      </c>
    </row>
    <row r="55" spans="1:8" ht="34.950000000000003" customHeight="1" thickBot="1" x14ac:dyDescent="0.35">
      <c r="A55" s="9">
        <f t="shared" si="0"/>
        <v>67</v>
      </c>
      <c r="B55" s="42" t="s">
        <v>77</v>
      </c>
      <c r="C55" s="43"/>
      <c r="D55" s="11">
        <v>0</v>
      </c>
      <c r="E55" s="11">
        <v>0</v>
      </c>
      <c r="F55" s="11">
        <v>0</v>
      </c>
      <c r="G55" s="11">
        <v>0</v>
      </c>
      <c r="H55" s="11">
        <v>0</v>
      </c>
    </row>
    <row r="56" spans="1:8" ht="34.950000000000003" customHeight="1" thickBot="1" x14ac:dyDescent="0.35">
      <c r="A56" s="9">
        <f t="shared" si="0"/>
        <v>68</v>
      </c>
      <c r="B56" s="42" t="s">
        <v>51</v>
      </c>
      <c r="C56" s="43"/>
      <c r="D56" s="11">
        <v>0</v>
      </c>
      <c r="E56" s="11">
        <v>0</v>
      </c>
      <c r="F56" s="11">
        <v>0</v>
      </c>
      <c r="G56" s="11">
        <v>0</v>
      </c>
      <c r="H56" s="11">
        <v>0</v>
      </c>
    </row>
    <row r="57" spans="1:8" ht="34.950000000000003" customHeight="1" thickBot="1" x14ac:dyDescent="0.35">
      <c r="A57" s="9">
        <f t="shared" si="0"/>
        <v>69</v>
      </c>
      <c r="B57" s="42" t="s">
        <v>78</v>
      </c>
      <c r="C57" s="43"/>
      <c r="D57" s="11">
        <v>0</v>
      </c>
      <c r="E57" s="11">
        <v>0</v>
      </c>
      <c r="F57" s="11">
        <v>0</v>
      </c>
      <c r="G57" s="11">
        <v>0</v>
      </c>
      <c r="H57" s="11">
        <v>0</v>
      </c>
    </row>
    <row r="58" spans="1:8" ht="34.950000000000003" customHeight="1" thickBot="1" x14ac:dyDescent="0.35">
      <c r="A58" s="9">
        <f t="shared" si="0"/>
        <v>70</v>
      </c>
      <c r="B58" s="42" t="s">
        <v>28</v>
      </c>
      <c r="C58" s="43"/>
      <c r="D58" s="11">
        <v>0</v>
      </c>
      <c r="E58" s="11">
        <v>0</v>
      </c>
      <c r="F58" s="11">
        <v>0</v>
      </c>
      <c r="G58" s="11">
        <v>0</v>
      </c>
      <c r="H58" s="11">
        <v>0</v>
      </c>
    </row>
    <row r="59" spans="1:8" ht="34.950000000000003" customHeight="1" thickBot="1" x14ac:dyDescent="0.35">
      <c r="A59" s="9">
        <f t="shared" si="0"/>
        <v>71</v>
      </c>
      <c r="B59" s="42" t="s">
        <v>79</v>
      </c>
      <c r="C59" s="43"/>
      <c r="D59" s="11">
        <v>0</v>
      </c>
      <c r="E59" s="11">
        <v>0</v>
      </c>
      <c r="F59" s="11">
        <v>0</v>
      </c>
      <c r="G59" s="11">
        <v>0</v>
      </c>
      <c r="H59" s="11">
        <v>0</v>
      </c>
    </row>
    <row r="60" spans="1:8" ht="34.950000000000003" customHeight="1" thickBot="1" x14ac:dyDescent="0.35">
      <c r="A60" s="9">
        <f t="shared" si="0"/>
        <v>72</v>
      </c>
      <c r="B60" s="42" t="s">
        <v>80</v>
      </c>
      <c r="C60" s="43"/>
      <c r="D60" s="11">
        <v>0</v>
      </c>
      <c r="E60" s="11">
        <v>0</v>
      </c>
      <c r="F60" s="11">
        <v>0</v>
      </c>
      <c r="G60" s="11">
        <v>0</v>
      </c>
      <c r="H60" s="11">
        <v>0</v>
      </c>
    </row>
    <row r="61" spans="1:8" ht="34.950000000000003" customHeight="1" thickBot="1" x14ac:dyDescent="0.35">
      <c r="A61" s="9">
        <f t="shared" si="0"/>
        <v>73</v>
      </c>
      <c r="B61" s="42" t="s">
        <v>29</v>
      </c>
      <c r="C61" s="43"/>
      <c r="D61" s="11">
        <v>0</v>
      </c>
      <c r="E61" s="11">
        <v>0</v>
      </c>
      <c r="F61" s="11">
        <v>0</v>
      </c>
      <c r="G61" s="11">
        <v>0</v>
      </c>
      <c r="H61" s="11">
        <v>0</v>
      </c>
    </row>
    <row r="62" spans="1:8" ht="34.950000000000003" customHeight="1" thickBot="1" x14ac:dyDescent="0.35">
      <c r="A62" s="9">
        <f t="shared" si="0"/>
        <v>74</v>
      </c>
      <c r="B62" s="42" t="s">
        <v>81</v>
      </c>
      <c r="C62" s="43"/>
      <c r="D62" s="11">
        <v>0</v>
      </c>
      <c r="E62" s="11">
        <v>0</v>
      </c>
      <c r="F62" s="11">
        <v>0</v>
      </c>
      <c r="G62" s="11">
        <v>0</v>
      </c>
      <c r="H62" s="11">
        <v>0</v>
      </c>
    </row>
    <row r="63" spans="1:8" ht="34.950000000000003" customHeight="1" thickBot="1" x14ac:dyDescent="0.35">
      <c r="A63" s="9">
        <f t="shared" si="0"/>
        <v>75</v>
      </c>
      <c r="B63" s="42" t="s">
        <v>82</v>
      </c>
      <c r="C63" s="43"/>
      <c r="D63" s="11">
        <v>0</v>
      </c>
      <c r="E63" s="11">
        <v>0</v>
      </c>
      <c r="F63" s="11">
        <v>0</v>
      </c>
      <c r="G63" s="11">
        <v>0</v>
      </c>
      <c r="H63" s="11">
        <v>0</v>
      </c>
    </row>
    <row r="64" spans="1:8" ht="34.950000000000003" customHeight="1" thickBot="1" x14ac:dyDescent="0.35">
      <c r="A64" s="9">
        <f t="shared" si="0"/>
        <v>76</v>
      </c>
      <c r="B64" s="42" t="s">
        <v>30</v>
      </c>
      <c r="C64" s="43"/>
      <c r="D64" s="11">
        <v>0</v>
      </c>
      <c r="E64" s="11">
        <v>0</v>
      </c>
      <c r="F64" s="11">
        <v>0</v>
      </c>
      <c r="G64" s="11">
        <v>0</v>
      </c>
      <c r="H64" s="11">
        <v>0</v>
      </c>
    </row>
    <row r="65" spans="1:8" ht="34.950000000000003" customHeight="1" thickBot="1" x14ac:dyDescent="0.35">
      <c r="A65" s="23" t="s">
        <v>15</v>
      </c>
      <c r="B65" s="24"/>
      <c r="C65" s="25"/>
      <c r="D65" s="12">
        <f>SUM(D27:D64)</f>
        <v>0</v>
      </c>
      <c r="E65" s="12">
        <f>SUM(E27:E64)</f>
        <v>0</v>
      </c>
      <c r="F65" s="14">
        <f>SUM(F27:F64)</f>
        <v>0</v>
      </c>
      <c r="G65" s="12">
        <f>SUM(G27:G64)</f>
        <v>0</v>
      </c>
      <c r="H65" s="12">
        <f>SUM(H27:H64)</f>
        <v>0</v>
      </c>
    </row>
    <row r="66" spans="1:8" s="18" customFormat="1" ht="15" thickBot="1" x14ac:dyDescent="0.35">
      <c r="A66" s="17"/>
      <c r="B66" s="17"/>
      <c r="C66" s="17"/>
      <c r="D66" s="17"/>
      <c r="E66" s="17"/>
      <c r="F66" s="17"/>
      <c r="G66" s="17"/>
      <c r="H66" s="17"/>
    </row>
    <row r="67" spans="1:8" s="18" customFormat="1" ht="15" hidden="1" thickBot="1" x14ac:dyDescent="0.35">
      <c r="A67" s="41" t="s">
        <v>103</v>
      </c>
      <c r="B67" s="41"/>
      <c r="C67" s="41"/>
      <c r="D67" s="41"/>
      <c r="E67" s="41"/>
      <c r="F67" s="41"/>
      <c r="G67" s="41"/>
      <c r="H67" s="41"/>
    </row>
    <row r="68" spans="1:8" s="18" customFormat="1" ht="34.950000000000003" hidden="1" customHeight="1" thickBot="1" x14ac:dyDescent="0.35">
      <c r="A68" s="53" t="s">
        <v>103</v>
      </c>
      <c r="B68" s="53"/>
      <c r="C68" s="53"/>
      <c r="D68" s="47" t="s">
        <v>48</v>
      </c>
      <c r="E68" s="48"/>
      <c r="F68" s="48"/>
      <c r="G68" s="48"/>
      <c r="H68" s="49"/>
    </row>
    <row r="69" spans="1:8" s="18" customFormat="1" ht="34.950000000000003" hidden="1" customHeight="1" thickBot="1" x14ac:dyDescent="0.4">
      <c r="A69" s="54"/>
      <c r="B69" s="54"/>
      <c r="C69" s="54"/>
      <c r="D69" s="50">
        <f>SUM(SUM(D13:H13)+SUM(D22:H22)+SUM(D65:H65))</f>
        <v>0</v>
      </c>
      <c r="E69" s="51"/>
      <c r="F69" s="51"/>
      <c r="G69" s="51"/>
      <c r="H69" s="52"/>
    </row>
    <row r="70" spans="1:8" s="18" customFormat="1" ht="34.950000000000003" customHeight="1" thickBot="1" x14ac:dyDescent="0.35">
      <c r="A70" s="20"/>
      <c r="B70" s="20"/>
      <c r="C70" s="20"/>
      <c r="D70" s="20"/>
      <c r="E70" s="20"/>
      <c r="F70" s="20"/>
      <c r="G70" s="20"/>
      <c r="H70" s="20"/>
    </row>
    <row r="71" spans="1:8" s="18" customFormat="1" ht="14.4" customHeight="1" thickBot="1" x14ac:dyDescent="0.35">
      <c r="A71" s="38" t="s">
        <v>86</v>
      </c>
      <c r="B71" s="39"/>
      <c r="C71" s="39"/>
      <c r="D71" s="39"/>
      <c r="E71" s="39"/>
      <c r="F71" s="39"/>
      <c r="G71" s="39"/>
      <c r="H71" s="40"/>
    </row>
    <row r="72" spans="1:8" ht="91.05" customHeight="1" thickBot="1" x14ac:dyDescent="0.35">
      <c r="A72" s="35" t="s">
        <v>125</v>
      </c>
      <c r="B72" s="36"/>
      <c r="C72" s="36"/>
      <c r="D72" s="36"/>
      <c r="E72" s="36"/>
      <c r="F72" s="36"/>
      <c r="G72" s="36"/>
      <c r="H72" s="37"/>
    </row>
    <row r="73" spans="1:8" s="18" customFormat="1" ht="27" customHeight="1" thickBot="1" x14ac:dyDescent="0.35">
      <c r="A73" s="13" t="s">
        <v>5</v>
      </c>
      <c r="B73" s="44" t="s">
        <v>6</v>
      </c>
      <c r="C73" s="45"/>
      <c r="D73" s="6" t="s">
        <v>18</v>
      </c>
      <c r="E73" s="6" t="s">
        <v>19</v>
      </c>
      <c r="F73" s="8" t="s">
        <v>20</v>
      </c>
      <c r="G73" s="6" t="s">
        <v>21</v>
      </c>
      <c r="H73" s="6" t="s">
        <v>83</v>
      </c>
    </row>
    <row r="74" spans="1:8" ht="34.950000000000003" customHeight="1" thickBot="1" x14ac:dyDescent="0.35">
      <c r="A74" s="9">
        <f>SUM('British Columbia'!A85+1)</f>
        <v>13</v>
      </c>
      <c r="B74" s="42" t="s">
        <v>123</v>
      </c>
      <c r="C74" s="43"/>
      <c r="D74" s="15">
        <v>0</v>
      </c>
      <c r="E74" s="15">
        <v>0</v>
      </c>
      <c r="F74" s="16">
        <v>0</v>
      </c>
      <c r="G74" s="15">
        <v>0</v>
      </c>
      <c r="H74" s="15">
        <v>0</v>
      </c>
    </row>
    <row r="75" spans="1:8" ht="34.950000000000003" customHeight="1" thickBot="1" x14ac:dyDescent="0.35">
      <c r="A75" s="9">
        <f t="shared" ref="A75:A85" si="1">SUM(A74+1)</f>
        <v>14</v>
      </c>
      <c r="B75" s="42" t="s">
        <v>122</v>
      </c>
      <c r="C75" s="43"/>
      <c r="D75" s="15">
        <v>0</v>
      </c>
      <c r="E75" s="15">
        <v>0</v>
      </c>
      <c r="F75" s="16">
        <v>0</v>
      </c>
      <c r="G75" s="15">
        <v>0</v>
      </c>
      <c r="H75" s="15">
        <v>0</v>
      </c>
    </row>
    <row r="76" spans="1:8" ht="70.95" customHeight="1" thickBot="1" x14ac:dyDescent="0.35">
      <c r="A76" s="9">
        <f t="shared" si="1"/>
        <v>15</v>
      </c>
      <c r="B76" s="42" t="s">
        <v>121</v>
      </c>
      <c r="C76" s="43"/>
      <c r="D76" s="15">
        <v>0</v>
      </c>
      <c r="E76" s="15">
        <v>0</v>
      </c>
      <c r="F76" s="16">
        <v>0</v>
      </c>
      <c r="G76" s="15">
        <v>0</v>
      </c>
      <c r="H76" s="15">
        <v>0</v>
      </c>
    </row>
    <row r="77" spans="1:8" ht="34.950000000000003" customHeight="1" thickBot="1" x14ac:dyDescent="0.35">
      <c r="A77" s="9">
        <f t="shared" si="1"/>
        <v>16</v>
      </c>
      <c r="B77" s="42" t="s">
        <v>120</v>
      </c>
      <c r="C77" s="43"/>
      <c r="D77" s="15">
        <v>0</v>
      </c>
      <c r="E77" s="15">
        <v>0</v>
      </c>
      <c r="F77" s="16">
        <v>0</v>
      </c>
      <c r="G77" s="15">
        <v>0</v>
      </c>
      <c r="H77" s="15">
        <v>0</v>
      </c>
    </row>
    <row r="78" spans="1:8" ht="34.950000000000003" customHeight="1" thickBot="1" x14ac:dyDescent="0.35">
      <c r="A78" s="9">
        <f t="shared" si="1"/>
        <v>17</v>
      </c>
      <c r="B78" s="42" t="s">
        <v>112</v>
      </c>
      <c r="C78" s="43"/>
      <c r="D78" s="15">
        <v>0</v>
      </c>
      <c r="E78" s="15">
        <v>0</v>
      </c>
      <c r="F78" s="16">
        <v>0</v>
      </c>
      <c r="G78" s="15">
        <v>0</v>
      </c>
      <c r="H78" s="15">
        <v>0</v>
      </c>
    </row>
    <row r="79" spans="1:8" ht="34.950000000000003" customHeight="1" thickBot="1" x14ac:dyDescent="0.35">
      <c r="A79" s="9">
        <f t="shared" si="1"/>
        <v>18</v>
      </c>
      <c r="B79" s="42" t="s">
        <v>119</v>
      </c>
      <c r="C79" s="43"/>
      <c r="D79" s="15">
        <v>0</v>
      </c>
      <c r="E79" s="15">
        <v>0</v>
      </c>
      <c r="F79" s="16">
        <v>0</v>
      </c>
      <c r="G79" s="15">
        <v>0</v>
      </c>
      <c r="H79" s="15">
        <v>0</v>
      </c>
    </row>
    <row r="80" spans="1:8" ht="34.950000000000003" customHeight="1" thickBot="1" x14ac:dyDescent="0.35">
      <c r="A80" s="9">
        <f t="shared" si="1"/>
        <v>19</v>
      </c>
      <c r="B80" s="42" t="s">
        <v>118</v>
      </c>
      <c r="C80" s="43"/>
      <c r="D80" s="15">
        <v>0</v>
      </c>
      <c r="E80" s="15">
        <v>0</v>
      </c>
      <c r="F80" s="16">
        <v>0</v>
      </c>
      <c r="G80" s="15">
        <v>0</v>
      </c>
      <c r="H80" s="15">
        <v>0</v>
      </c>
    </row>
    <row r="81" spans="1:8" ht="34.950000000000003" customHeight="1" thickBot="1" x14ac:dyDescent="0.35">
      <c r="A81" s="9">
        <f t="shared" si="1"/>
        <v>20</v>
      </c>
      <c r="B81" s="42" t="s">
        <v>117</v>
      </c>
      <c r="C81" s="43"/>
      <c r="D81" s="15">
        <v>0</v>
      </c>
      <c r="E81" s="15">
        <v>0</v>
      </c>
      <c r="F81" s="16">
        <v>0</v>
      </c>
      <c r="G81" s="15">
        <v>0</v>
      </c>
      <c r="H81" s="15">
        <v>0</v>
      </c>
    </row>
    <row r="82" spans="1:8" ht="34.950000000000003" customHeight="1" thickBot="1" x14ac:dyDescent="0.35">
      <c r="A82" s="9">
        <f t="shared" si="1"/>
        <v>21</v>
      </c>
      <c r="B82" s="42" t="s">
        <v>116</v>
      </c>
      <c r="C82" s="43"/>
      <c r="D82" s="15">
        <v>0</v>
      </c>
      <c r="E82" s="15">
        <v>0</v>
      </c>
      <c r="F82" s="16">
        <v>0</v>
      </c>
      <c r="G82" s="15">
        <v>0</v>
      </c>
      <c r="H82" s="15">
        <v>0</v>
      </c>
    </row>
    <row r="83" spans="1:8" ht="34.950000000000003" customHeight="1" thickBot="1" x14ac:dyDescent="0.35">
      <c r="A83" s="9">
        <f t="shared" si="1"/>
        <v>22</v>
      </c>
      <c r="B83" s="42" t="s">
        <v>115</v>
      </c>
      <c r="C83" s="43"/>
      <c r="D83" s="15">
        <v>0</v>
      </c>
      <c r="E83" s="15">
        <v>0</v>
      </c>
      <c r="F83" s="16">
        <v>0</v>
      </c>
      <c r="G83" s="15">
        <v>0</v>
      </c>
      <c r="H83" s="15">
        <v>0</v>
      </c>
    </row>
    <row r="84" spans="1:8" ht="34.950000000000003" customHeight="1" thickBot="1" x14ac:dyDescent="0.35">
      <c r="A84" s="9">
        <f t="shared" si="1"/>
        <v>23</v>
      </c>
      <c r="B84" s="42" t="s">
        <v>114</v>
      </c>
      <c r="C84" s="43"/>
      <c r="D84" s="15">
        <v>0</v>
      </c>
      <c r="E84" s="15">
        <v>0</v>
      </c>
      <c r="F84" s="16">
        <v>0</v>
      </c>
      <c r="G84" s="15">
        <v>0</v>
      </c>
      <c r="H84" s="15">
        <v>0</v>
      </c>
    </row>
    <row r="85" spans="1:8" ht="34.950000000000003" customHeight="1" thickBot="1" x14ac:dyDescent="0.35">
      <c r="A85" s="9">
        <f t="shared" si="1"/>
        <v>24</v>
      </c>
      <c r="B85" s="42" t="s">
        <v>113</v>
      </c>
      <c r="C85" s="43"/>
      <c r="D85" s="15">
        <v>0</v>
      </c>
      <c r="E85" s="15">
        <v>0</v>
      </c>
      <c r="F85" s="16">
        <v>0</v>
      </c>
      <c r="G85" s="15">
        <v>0</v>
      </c>
      <c r="H85" s="15">
        <v>0</v>
      </c>
    </row>
    <row r="86" spans="1:8" ht="15" thickBot="1" x14ac:dyDescent="0.35"/>
    <row r="87" spans="1:8" ht="14.4" customHeight="1" thickBot="1" x14ac:dyDescent="0.35">
      <c r="A87" s="38" t="s">
        <v>87</v>
      </c>
      <c r="B87" s="39"/>
      <c r="C87" s="39"/>
      <c r="D87" s="39"/>
      <c r="E87" s="39"/>
      <c r="F87" s="39"/>
      <c r="G87" s="39"/>
      <c r="H87" s="40"/>
    </row>
    <row r="88" spans="1:8" ht="94.95" customHeight="1" thickBot="1" x14ac:dyDescent="0.35">
      <c r="A88" s="35" t="s">
        <v>124</v>
      </c>
      <c r="B88" s="36"/>
      <c r="C88" s="36"/>
      <c r="D88" s="36"/>
      <c r="E88" s="36"/>
      <c r="F88" s="36"/>
      <c r="G88" s="36"/>
      <c r="H88" s="37"/>
    </row>
    <row r="89" spans="1:8" ht="34.950000000000003" customHeight="1" thickBot="1" x14ac:dyDescent="0.35">
      <c r="A89" s="13" t="s">
        <v>5</v>
      </c>
      <c r="B89" s="44" t="s">
        <v>31</v>
      </c>
      <c r="C89" s="45"/>
      <c r="D89" s="6" t="s">
        <v>18</v>
      </c>
      <c r="E89" s="6" t="s">
        <v>19</v>
      </c>
      <c r="F89" s="8" t="s">
        <v>20</v>
      </c>
      <c r="G89" s="6" t="s">
        <v>21</v>
      </c>
      <c r="H89" s="6" t="s">
        <v>83</v>
      </c>
    </row>
    <row r="90" spans="1:8" ht="34.950000000000003" customHeight="1" thickBot="1" x14ac:dyDescent="0.35">
      <c r="A90" s="9">
        <f>SUM('British Columbia'!A108+1)</f>
        <v>20</v>
      </c>
      <c r="B90" s="42" t="s">
        <v>32</v>
      </c>
      <c r="C90" s="43"/>
      <c r="D90" s="15">
        <v>0</v>
      </c>
      <c r="E90" s="15">
        <v>0</v>
      </c>
      <c r="F90" s="16">
        <v>0</v>
      </c>
      <c r="G90" s="15">
        <v>0</v>
      </c>
      <c r="H90" s="15">
        <v>0</v>
      </c>
    </row>
    <row r="91" spans="1:8" ht="34.950000000000003" customHeight="1" thickBot="1" x14ac:dyDescent="0.35">
      <c r="A91" s="9">
        <f>SUM(A90+1)</f>
        <v>21</v>
      </c>
      <c r="B91" s="42" t="s">
        <v>33</v>
      </c>
      <c r="C91" s="43"/>
      <c r="D91" s="15">
        <v>0</v>
      </c>
      <c r="E91" s="15">
        <v>0</v>
      </c>
      <c r="F91" s="16">
        <v>0</v>
      </c>
      <c r="G91" s="15">
        <v>0</v>
      </c>
      <c r="H91" s="15">
        <v>0</v>
      </c>
    </row>
    <row r="92" spans="1:8" ht="34.950000000000003" customHeight="1" thickBot="1" x14ac:dyDescent="0.35">
      <c r="A92" s="9">
        <f t="shared" ref="A92:A108" si="2">SUM(A91+1)</f>
        <v>22</v>
      </c>
      <c r="B92" s="42" t="s">
        <v>34</v>
      </c>
      <c r="C92" s="43"/>
      <c r="D92" s="15">
        <v>0</v>
      </c>
      <c r="E92" s="15">
        <v>0</v>
      </c>
      <c r="F92" s="16">
        <v>0</v>
      </c>
      <c r="G92" s="15">
        <v>0</v>
      </c>
      <c r="H92" s="15">
        <v>0</v>
      </c>
    </row>
    <row r="93" spans="1:8" ht="34.950000000000003" customHeight="1" thickBot="1" x14ac:dyDescent="0.35">
      <c r="A93" s="9">
        <f t="shared" si="2"/>
        <v>23</v>
      </c>
      <c r="B93" s="42" t="s">
        <v>109</v>
      </c>
      <c r="C93" s="43"/>
      <c r="D93" s="15"/>
      <c r="E93" s="15"/>
      <c r="F93" s="16"/>
      <c r="G93" s="15"/>
      <c r="H93" s="15"/>
    </row>
    <row r="94" spans="1:8" ht="34.950000000000003" customHeight="1" thickBot="1" x14ac:dyDescent="0.35">
      <c r="A94" s="9">
        <f t="shared" si="2"/>
        <v>24</v>
      </c>
      <c r="B94" s="42" t="s">
        <v>35</v>
      </c>
      <c r="C94" s="43"/>
      <c r="D94" s="15">
        <v>0</v>
      </c>
      <c r="E94" s="15">
        <v>0</v>
      </c>
      <c r="F94" s="16">
        <v>0</v>
      </c>
      <c r="G94" s="15">
        <v>0</v>
      </c>
      <c r="H94" s="15">
        <v>0</v>
      </c>
    </row>
    <row r="95" spans="1:8" ht="34.950000000000003" customHeight="1" thickBot="1" x14ac:dyDescent="0.35">
      <c r="A95" s="9">
        <f t="shared" si="2"/>
        <v>25</v>
      </c>
      <c r="B95" s="42" t="s">
        <v>36</v>
      </c>
      <c r="C95" s="43"/>
      <c r="D95" s="15">
        <v>0</v>
      </c>
      <c r="E95" s="15">
        <v>0</v>
      </c>
      <c r="F95" s="16">
        <v>0</v>
      </c>
      <c r="G95" s="15">
        <v>0</v>
      </c>
      <c r="H95" s="15">
        <v>0</v>
      </c>
    </row>
    <row r="96" spans="1:8" ht="34.950000000000003" customHeight="1" thickBot="1" x14ac:dyDescent="0.35">
      <c r="A96" s="9">
        <f t="shared" si="2"/>
        <v>26</v>
      </c>
      <c r="B96" s="42" t="s">
        <v>37</v>
      </c>
      <c r="C96" s="43"/>
      <c r="D96" s="15">
        <v>0</v>
      </c>
      <c r="E96" s="15">
        <v>0</v>
      </c>
      <c r="F96" s="16">
        <v>0</v>
      </c>
      <c r="G96" s="15">
        <v>0</v>
      </c>
      <c r="H96" s="15">
        <v>0</v>
      </c>
    </row>
    <row r="97" spans="1:8" ht="34.950000000000003" customHeight="1" thickBot="1" x14ac:dyDescent="0.35">
      <c r="A97" s="9">
        <f t="shared" si="2"/>
        <v>27</v>
      </c>
      <c r="B97" s="42" t="s">
        <v>110</v>
      </c>
      <c r="C97" s="43"/>
      <c r="D97" s="15"/>
      <c r="E97" s="15"/>
      <c r="F97" s="16"/>
      <c r="G97" s="15"/>
      <c r="H97" s="15"/>
    </row>
    <row r="98" spans="1:8" ht="34.950000000000003" customHeight="1" thickBot="1" x14ac:dyDescent="0.35">
      <c r="A98" s="9">
        <f t="shared" si="2"/>
        <v>28</v>
      </c>
      <c r="B98" s="42" t="s">
        <v>38</v>
      </c>
      <c r="C98" s="43"/>
      <c r="D98" s="15">
        <v>0</v>
      </c>
      <c r="E98" s="15">
        <v>0</v>
      </c>
      <c r="F98" s="16">
        <v>0</v>
      </c>
      <c r="G98" s="15">
        <v>0</v>
      </c>
      <c r="H98" s="15">
        <v>0</v>
      </c>
    </row>
    <row r="99" spans="1:8" ht="34.950000000000003" customHeight="1" thickBot="1" x14ac:dyDescent="0.35">
      <c r="A99" s="9">
        <f t="shared" si="2"/>
        <v>29</v>
      </c>
      <c r="B99" s="42" t="s">
        <v>39</v>
      </c>
      <c r="C99" s="43"/>
      <c r="D99" s="15">
        <v>0</v>
      </c>
      <c r="E99" s="15">
        <v>0</v>
      </c>
      <c r="F99" s="16">
        <v>0</v>
      </c>
      <c r="G99" s="15">
        <v>0</v>
      </c>
      <c r="H99" s="15">
        <v>0</v>
      </c>
    </row>
    <row r="100" spans="1:8" ht="34.950000000000003" customHeight="1" thickBot="1" x14ac:dyDescent="0.35">
      <c r="A100" s="9">
        <f t="shared" si="2"/>
        <v>30</v>
      </c>
      <c r="B100" s="42" t="s">
        <v>40</v>
      </c>
      <c r="C100" s="43"/>
      <c r="D100" s="15">
        <v>0</v>
      </c>
      <c r="E100" s="15">
        <v>0</v>
      </c>
      <c r="F100" s="16">
        <v>0</v>
      </c>
      <c r="G100" s="15">
        <v>0</v>
      </c>
      <c r="H100" s="15">
        <v>0</v>
      </c>
    </row>
    <row r="101" spans="1:8" ht="34.950000000000003" customHeight="1" thickBot="1" x14ac:dyDescent="0.35">
      <c r="A101" s="9">
        <f t="shared" si="2"/>
        <v>31</v>
      </c>
      <c r="B101" s="42" t="s">
        <v>41</v>
      </c>
      <c r="C101" s="43"/>
      <c r="D101" s="15">
        <v>0</v>
      </c>
      <c r="E101" s="15">
        <v>0</v>
      </c>
      <c r="F101" s="16">
        <v>0</v>
      </c>
      <c r="G101" s="15">
        <v>0</v>
      </c>
      <c r="H101" s="15">
        <v>0</v>
      </c>
    </row>
    <row r="102" spans="1:8" ht="34.950000000000003" customHeight="1" thickBot="1" x14ac:dyDescent="0.35">
      <c r="A102" s="9">
        <f t="shared" si="2"/>
        <v>32</v>
      </c>
      <c r="B102" s="42" t="s">
        <v>42</v>
      </c>
      <c r="C102" s="43"/>
      <c r="D102" s="15">
        <v>0</v>
      </c>
      <c r="E102" s="15">
        <v>0</v>
      </c>
      <c r="F102" s="16">
        <v>0</v>
      </c>
      <c r="G102" s="15">
        <v>0</v>
      </c>
      <c r="H102" s="15">
        <v>0</v>
      </c>
    </row>
    <row r="103" spans="1:8" ht="34.950000000000003" customHeight="1" thickBot="1" x14ac:dyDescent="0.35">
      <c r="A103" s="9">
        <f t="shared" si="2"/>
        <v>33</v>
      </c>
      <c r="B103" s="42" t="s">
        <v>43</v>
      </c>
      <c r="C103" s="43"/>
      <c r="D103" s="15">
        <v>0</v>
      </c>
      <c r="E103" s="15">
        <v>0</v>
      </c>
      <c r="F103" s="16">
        <v>0</v>
      </c>
      <c r="G103" s="15">
        <v>0</v>
      </c>
      <c r="H103" s="15">
        <v>0</v>
      </c>
    </row>
    <row r="104" spans="1:8" ht="34.950000000000003" customHeight="1" thickBot="1" x14ac:dyDescent="0.35">
      <c r="A104" s="9">
        <f t="shared" si="2"/>
        <v>34</v>
      </c>
      <c r="B104" s="42" t="s">
        <v>44</v>
      </c>
      <c r="C104" s="43"/>
      <c r="D104" s="15">
        <v>0</v>
      </c>
      <c r="E104" s="15">
        <v>0</v>
      </c>
      <c r="F104" s="16">
        <v>0</v>
      </c>
      <c r="G104" s="15">
        <v>0</v>
      </c>
      <c r="H104" s="15">
        <v>0</v>
      </c>
    </row>
    <row r="105" spans="1:8" ht="34.950000000000003" customHeight="1" thickBot="1" x14ac:dyDescent="0.35">
      <c r="A105" s="9">
        <f t="shared" si="2"/>
        <v>35</v>
      </c>
      <c r="B105" s="42" t="s">
        <v>45</v>
      </c>
      <c r="C105" s="43"/>
      <c r="D105" s="15">
        <v>0</v>
      </c>
      <c r="E105" s="15">
        <v>0</v>
      </c>
      <c r="F105" s="16">
        <v>0</v>
      </c>
      <c r="G105" s="15">
        <v>0</v>
      </c>
      <c r="H105" s="15">
        <v>0</v>
      </c>
    </row>
    <row r="106" spans="1:8" ht="34.950000000000003" customHeight="1" thickBot="1" x14ac:dyDescent="0.35">
      <c r="A106" s="9">
        <f t="shared" si="2"/>
        <v>36</v>
      </c>
      <c r="B106" s="42" t="s">
        <v>46</v>
      </c>
      <c r="C106" s="43"/>
      <c r="D106" s="15">
        <v>0</v>
      </c>
      <c r="E106" s="15">
        <v>0</v>
      </c>
      <c r="F106" s="16">
        <v>0</v>
      </c>
      <c r="G106" s="15">
        <v>0</v>
      </c>
      <c r="H106" s="15">
        <v>0</v>
      </c>
    </row>
    <row r="107" spans="1:8" ht="34.950000000000003" customHeight="1" thickBot="1" x14ac:dyDescent="0.35">
      <c r="A107" s="9">
        <f t="shared" si="2"/>
        <v>37</v>
      </c>
      <c r="B107" s="42" t="s">
        <v>47</v>
      </c>
      <c r="C107" s="43"/>
      <c r="D107" s="15">
        <v>0</v>
      </c>
      <c r="E107" s="15">
        <v>0</v>
      </c>
      <c r="F107" s="16">
        <v>0</v>
      </c>
      <c r="G107" s="15">
        <v>0</v>
      </c>
      <c r="H107" s="15">
        <v>0</v>
      </c>
    </row>
    <row r="108" spans="1:8" ht="34.950000000000003" customHeight="1" thickBot="1" x14ac:dyDescent="0.35">
      <c r="A108" s="9">
        <f t="shared" si="2"/>
        <v>38</v>
      </c>
      <c r="B108" s="42" t="s">
        <v>111</v>
      </c>
      <c r="C108" s="43"/>
      <c r="D108" s="15">
        <v>0</v>
      </c>
      <c r="E108" s="15">
        <v>0</v>
      </c>
      <c r="F108" s="16">
        <v>0</v>
      </c>
      <c r="G108" s="15">
        <v>0</v>
      </c>
      <c r="H108" s="15">
        <v>0</v>
      </c>
    </row>
  </sheetData>
  <mergeCells count="98">
    <mergeCell ref="A7:H7"/>
    <mergeCell ref="A25:H25"/>
    <mergeCell ref="B108:C108"/>
    <mergeCell ref="A1:G1"/>
    <mergeCell ref="B2:G2"/>
    <mergeCell ref="B3:G3"/>
    <mergeCell ref="B4:G4"/>
    <mergeCell ref="B5:G5"/>
    <mergeCell ref="B27:C27"/>
    <mergeCell ref="A13:C13"/>
    <mergeCell ref="A14:H14"/>
    <mergeCell ref="A16:H16"/>
    <mergeCell ref="B17:C17"/>
    <mergeCell ref="B18:C18"/>
    <mergeCell ref="B19:C19"/>
    <mergeCell ref="B20:C20"/>
    <mergeCell ref="B21:C21"/>
    <mergeCell ref="A22:C22"/>
    <mergeCell ref="A24:H24"/>
    <mergeCell ref="B26:C26"/>
    <mergeCell ref="B39:C39"/>
    <mergeCell ref="B28:C28"/>
    <mergeCell ref="B29:C29"/>
    <mergeCell ref="B30:C30"/>
    <mergeCell ref="B31:C31"/>
    <mergeCell ref="B32:C32"/>
    <mergeCell ref="B33:C33"/>
    <mergeCell ref="B34:C34"/>
    <mergeCell ref="B35:C35"/>
    <mergeCell ref="B36:C36"/>
    <mergeCell ref="B37:C37"/>
    <mergeCell ref="B38:C38"/>
    <mergeCell ref="B51:C51"/>
    <mergeCell ref="B40:C40"/>
    <mergeCell ref="B41:C41"/>
    <mergeCell ref="B42:C42"/>
    <mergeCell ref="B43:C43"/>
    <mergeCell ref="B44:C44"/>
    <mergeCell ref="B45:C45"/>
    <mergeCell ref="B46:C46"/>
    <mergeCell ref="B47:C47"/>
    <mergeCell ref="B48:C48"/>
    <mergeCell ref="B49:C49"/>
    <mergeCell ref="B50:C50"/>
    <mergeCell ref="B63:C63"/>
    <mergeCell ref="B52:C52"/>
    <mergeCell ref="B53:C53"/>
    <mergeCell ref="B54:C54"/>
    <mergeCell ref="B55:C55"/>
    <mergeCell ref="B56:C56"/>
    <mergeCell ref="B57:C57"/>
    <mergeCell ref="B58:C58"/>
    <mergeCell ref="B59:C59"/>
    <mergeCell ref="B60:C60"/>
    <mergeCell ref="B61:C61"/>
    <mergeCell ref="B62:C62"/>
    <mergeCell ref="B76:C76"/>
    <mergeCell ref="B64:C64"/>
    <mergeCell ref="A65:C65"/>
    <mergeCell ref="A67:H67"/>
    <mergeCell ref="A68:C69"/>
    <mergeCell ref="D68:H68"/>
    <mergeCell ref="D69:H69"/>
    <mergeCell ref="A72:H72"/>
    <mergeCell ref="A71:H71"/>
    <mergeCell ref="B73:C73"/>
    <mergeCell ref="B74:C74"/>
    <mergeCell ref="B75:C75"/>
    <mergeCell ref="B89:C89"/>
    <mergeCell ref="B77:C77"/>
    <mergeCell ref="B78:C78"/>
    <mergeCell ref="B79:C79"/>
    <mergeCell ref="B80:C80"/>
    <mergeCell ref="B81:C81"/>
    <mergeCell ref="B82:C82"/>
    <mergeCell ref="B83:C83"/>
    <mergeCell ref="B84:C84"/>
    <mergeCell ref="B85:C85"/>
    <mergeCell ref="A88:H88"/>
    <mergeCell ref="A87:H87"/>
    <mergeCell ref="B101:C101"/>
    <mergeCell ref="B90:C90"/>
    <mergeCell ref="B91:C91"/>
    <mergeCell ref="B92:C92"/>
    <mergeCell ref="B93:C93"/>
    <mergeCell ref="B94:C94"/>
    <mergeCell ref="B95:C95"/>
    <mergeCell ref="B96:C96"/>
    <mergeCell ref="B97:C97"/>
    <mergeCell ref="B98:C98"/>
    <mergeCell ref="B99:C99"/>
    <mergeCell ref="B100:C100"/>
    <mergeCell ref="B107:C107"/>
    <mergeCell ref="B102:C102"/>
    <mergeCell ref="B103:C103"/>
    <mergeCell ref="B104:C104"/>
    <mergeCell ref="B105:C105"/>
    <mergeCell ref="B106:C10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6D1E5-33A3-4147-A990-03441D6B18CA}">
  <dimension ref="A1:H108"/>
  <sheetViews>
    <sheetView topLeftCell="A87" workbookViewId="0">
      <selection activeCell="L72" sqref="L72"/>
    </sheetView>
  </sheetViews>
  <sheetFormatPr defaultRowHeight="14.4" x14ac:dyDescent="0.3"/>
  <cols>
    <col min="1" max="1" width="7.6640625" style="1" customWidth="1"/>
    <col min="2" max="2" width="14.44140625" style="1" customWidth="1"/>
    <col min="3" max="3" width="19.109375" style="1" customWidth="1"/>
    <col min="4" max="8" width="13.77734375" style="1" customWidth="1"/>
  </cols>
  <sheetData>
    <row r="1" spans="1:8" ht="15" thickBot="1" x14ac:dyDescent="0.35">
      <c r="A1" s="26" t="s">
        <v>0</v>
      </c>
      <c r="B1" s="27"/>
      <c r="C1" s="27"/>
      <c r="D1" s="27"/>
      <c r="E1" s="27"/>
      <c r="F1" s="27"/>
      <c r="G1" s="28"/>
    </row>
    <row r="2" spans="1:8" ht="15.6" customHeight="1" x14ac:dyDescent="0.3">
      <c r="A2" s="2"/>
      <c r="B2" s="29" t="s">
        <v>1</v>
      </c>
      <c r="C2" s="29"/>
      <c r="D2" s="29"/>
      <c r="E2" s="29"/>
      <c r="F2" s="29"/>
      <c r="G2" s="30"/>
    </row>
    <row r="3" spans="1:8" ht="15.6" customHeight="1" x14ac:dyDescent="0.3">
      <c r="A3" s="3"/>
      <c r="B3" s="29" t="s">
        <v>2</v>
      </c>
      <c r="C3" s="29"/>
      <c r="D3" s="29"/>
      <c r="E3" s="29"/>
      <c r="F3" s="29"/>
      <c r="G3" s="30"/>
    </row>
    <row r="4" spans="1:8" ht="15.6" customHeight="1" x14ac:dyDescent="0.3">
      <c r="A4" s="4"/>
      <c r="B4" s="29" t="s">
        <v>3</v>
      </c>
      <c r="C4" s="29"/>
      <c r="D4" s="29"/>
      <c r="E4" s="29"/>
      <c r="F4" s="29"/>
      <c r="G4" s="30"/>
    </row>
    <row r="5" spans="1:8" ht="16.2" customHeight="1" thickBot="1" x14ac:dyDescent="0.35">
      <c r="A5" s="5"/>
      <c r="B5" s="31" t="s">
        <v>4</v>
      </c>
      <c r="C5" s="31"/>
      <c r="D5" s="31"/>
      <c r="E5" s="31"/>
      <c r="F5" s="31"/>
      <c r="G5" s="32"/>
    </row>
    <row r="7" spans="1:8" ht="15" customHeight="1" thickBot="1" x14ac:dyDescent="0.35">
      <c r="A7" s="41" t="s">
        <v>99</v>
      </c>
      <c r="B7" s="41"/>
      <c r="C7" s="41"/>
      <c r="D7" s="41"/>
      <c r="E7" s="41"/>
      <c r="F7" s="41"/>
      <c r="G7" s="41"/>
      <c r="H7" s="41"/>
    </row>
    <row r="8" spans="1:8" ht="40.950000000000003" customHeight="1" thickBot="1" x14ac:dyDescent="0.35">
      <c r="A8" s="6" t="s">
        <v>5</v>
      </c>
      <c r="B8" s="7" t="s">
        <v>6</v>
      </c>
      <c r="C8" s="6" t="s">
        <v>7</v>
      </c>
      <c r="D8" s="6" t="s">
        <v>8</v>
      </c>
      <c r="E8" s="6" t="s">
        <v>9</v>
      </c>
      <c r="F8" s="8" t="s">
        <v>10</v>
      </c>
      <c r="G8" s="6" t="s">
        <v>11</v>
      </c>
      <c r="H8" s="6" t="s">
        <v>84</v>
      </c>
    </row>
    <row r="9" spans="1:8" ht="34.950000000000003" customHeight="1" thickBot="1" x14ac:dyDescent="0.35">
      <c r="A9" s="9">
        <f>SUM(Ontario!A12+1)</f>
        <v>9</v>
      </c>
      <c r="B9" s="19" t="s">
        <v>91</v>
      </c>
      <c r="C9" s="21">
        <v>10</v>
      </c>
      <c r="D9" s="11">
        <v>0</v>
      </c>
      <c r="E9" s="11">
        <v>0</v>
      </c>
      <c r="F9" s="11">
        <v>0</v>
      </c>
      <c r="G9" s="11">
        <v>0</v>
      </c>
      <c r="H9" s="11">
        <v>0</v>
      </c>
    </row>
    <row r="10" spans="1:8" ht="34.950000000000003" customHeight="1" thickBot="1" x14ac:dyDescent="0.35">
      <c r="A10" s="9">
        <f>SUM(A9+1)</f>
        <v>10</v>
      </c>
      <c r="B10" s="19" t="s">
        <v>13</v>
      </c>
      <c r="C10" s="21">
        <v>10</v>
      </c>
      <c r="D10" s="11">
        <v>0</v>
      </c>
      <c r="E10" s="11">
        <v>0</v>
      </c>
      <c r="F10" s="11">
        <v>0</v>
      </c>
      <c r="G10" s="11">
        <v>0</v>
      </c>
      <c r="H10" s="11">
        <v>0</v>
      </c>
    </row>
    <row r="11" spans="1:8" ht="34.950000000000003" customHeight="1" thickBot="1" x14ac:dyDescent="0.35">
      <c r="A11" s="9">
        <f>SUM(A10+1)</f>
        <v>11</v>
      </c>
      <c r="B11" s="21" t="s">
        <v>14</v>
      </c>
      <c r="C11" s="21">
        <v>10</v>
      </c>
      <c r="D11" s="11">
        <v>0</v>
      </c>
      <c r="E11" s="11">
        <v>0</v>
      </c>
      <c r="F11" s="11">
        <v>0</v>
      </c>
      <c r="G11" s="11">
        <v>0</v>
      </c>
      <c r="H11" s="11">
        <v>0</v>
      </c>
    </row>
    <row r="12" spans="1:8" ht="34.950000000000003" customHeight="1" thickBot="1" x14ac:dyDescent="0.35">
      <c r="A12" s="9">
        <f>SUM(A11+1)</f>
        <v>12</v>
      </c>
      <c r="B12" s="19" t="s">
        <v>92</v>
      </c>
      <c r="C12" s="22">
        <v>10</v>
      </c>
      <c r="D12" s="11">
        <v>0</v>
      </c>
      <c r="E12" s="11">
        <v>0</v>
      </c>
      <c r="F12" s="11">
        <v>0</v>
      </c>
      <c r="G12" s="11">
        <v>0</v>
      </c>
      <c r="H12" s="11">
        <v>0</v>
      </c>
    </row>
    <row r="13" spans="1:8" ht="34.950000000000003" customHeight="1" thickBot="1" x14ac:dyDescent="0.35">
      <c r="A13" s="23" t="s">
        <v>15</v>
      </c>
      <c r="B13" s="24"/>
      <c r="C13" s="25"/>
      <c r="D13" s="12">
        <f>($C9*D9)+($C10*D10)+($C11*D11)+ ($C12*D12)</f>
        <v>0</v>
      </c>
      <c r="E13" s="12">
        <f>($C9*E9)+($C10*E10)+($C11*E11)+ ($C12*E12)</f>
        <v>0</v>
      </c>
      <c r="F13" s="12">
        <f>($C9*F9)+($C10*F10)+($C11*F11)+ ($C12*F12)</f>
        <v>0</v>
      </c>
      <c r="G13" s="12">
        <f>($C9*G9)+($C10*G10)+($C11*G11)+ ($C12*G12)</f>
        <v>0</v>
      </c>
      <c r="H13" s="12">
        <f>($C9*H9)+($C10*H10)+($C11*H11)+ ($C12*H12)</f>
        <v>0</v>
      </c>
    </row>
    <row r="14" spans="1:8" ht="34.950000000000003" customHeight="1" x14ac:dyDescent="0.3">
      <c r="A14" s="46" t="s">
        <v>16</v>
      </c>
      <c r="B14" s="46"/>
      <c r="C14" s="46"/>
      <c r="D14" s="46"/>
      <c r="E14" s="46"/>
      <c r="F14" s="46"/>
      <c r="G14" s="46"/>
      <c r="H14" s="46"/>
    </row>
    <row r="16" spans="1:8" ht="15" thickBot="1" x14ac:dyDescent="0.35">
      <c r="A16" s="41" t="s">
        <v>100</v>
      </c>
      <c r="B16" s="41"/>
      <c r="C16" s="41"/>
      <c r="D16" s="41"/>
      <c r="E16" s="41"/>
      <c r="F16" s="41"/>
      <c r="G16" s="41"/>
      <c r="H16" s="41"/>
    </row>
    <row r="17" spans="1:8" ht="40.950000000000003" customHeight="1" thickBot="1" x14ac:dyDescent="0.35">
      <c r="A17" s="13" t="s">
        <v>5</v>
      </c>
      <c r="B17" s="44" t="s">
        <v>17</v>
      </c>
      <c r="C17" s="45"/>
      <c r="D17" s="6" t="s">
        <v>18</v>
      </c>
      <c r="E17" s="6" t="s">
        <v>19</v>
      </c>
      <c r="F17" s="8" t="s">
        <v>20</v>
      </c>
      <c r="G17" s="6" t="s">
        <v>21</v>
      </c>
      <c r="H17" s="6" t="s">
        <v>83</v>
      </c>
    </row>
    <row r="18" spans="1:8" ht="34.950000000000003" customHeight="1" thickBot="1" x14ac:dyDescent="0.35">
      <c r="A18" s="9">
        <f>SUM(Ontario!A21+1)</f>
        <v>9</v>
      </c>
      <c r="B18" s="42" t="s">
        <v>22</v>
      </c>
      <c r="C18" s="43"/>
      <c r="D18" s="11">
        <v>0</v>
      </c>
      <c r="E18" s="11">
        <v>0</v>
      </c>
      <c r="F18" s="11">
        <v>0</v>
      </c>
      <c r="G18" s="11">
        <v>0</v>
      </c>
      <c r="H18" s="11">
        <v>0</v>
      </c>
    </row>
    <row r="19" spans="1:8" ht="34.950000000000003" customHeight="1" thickBot="1" x14ac:dyDescent="0.35">
      <c r="A19" s="9">
        <f>SUM(A18+1)</f>
        <v>10</v>
      </c>
      <c r="B19" s="42" t="s">
        <v>85</v>
      </c>
      <c r="C19" s="43"/>
      <c r="D19" s="11">
        <v>0</v>
      </c>
      <c r="E19" s="11">
        <v>0</v>
      </c>
      <c r="F19" s="11">
        <v>0</v>
      </c>
      <c r="G19" s="11">
        <v>0</v>
      </c>
      <c r="H19" s="11">
        <v>0</v>
      </c>
    </row>
    <row r="20" spans="1:8" ht="94.95" customHeight="1" thickBot="1" x14ac:dyDescent="0.35">
      <c r="A20" s="9">
        <f>SUM(A19+1)</f>
        <v>11</v>
      </c>
      <c r="B20" s="42" t="s">
        <v>49</v>
      </c>
      <c r="C20" s="43"/>
      <c r="D20" s="11">
        <v>0</v>
      </c>
      <c r="E20" s="11">
        <v>0</v>
      </c>
      <c r="F20" s="11">
        <v>0</v>
      </c>
      <c r="G20" s="11">
        <v>0</v>
      </c>
      <c r="H20" s="11">
        <v>0</v>
      </c>
    </row>
    <row r="21" spans="1:8" ht="64.95" customHeight="1" thickBot="1" x14ac:dyDescent="0.35">
      <c r="A21" s="9">
        <f>SUM(A20+1)</f>
        <v>12</v>
      </c>
      <c r="B21" s="42" t="s">
        <v>23</v>
      </c>
      <c r="C21" s="43"/>
      <c r="D21" s="11">
        <v>0</v>
      </c>
      <c r="E21" s="11">
        <v>0</v>
      </c>
      <c r="F21" s="11">
        <v>0</v>
      </c>
      <c r="G21" s="11">
        <v>0</v>
      </c>
      <c r="H21" s="11">
        <v>0</v>
      </c>
    </row>
    <row r="22" spans="1:8" ht="34.950000000000003" customHeight="1" thickBot="1" x14ac:dyDescent="0.35">
      <c r="A22" s="23" t="s">
        <v>15</v>
      </c>
      <c r="B22" s="24"/>
      <c r="C22" s="25"/>
      <c r="D22" s="12">
        <f>SUM(D18:D21)</f>
        <v>0</v>
      </c>
      <c r="E22" s="12">
        <f>SUM(E18:E21)</f>
        <v>0</v>
      </c>
      <c r="F22" s="14">
        <f>SUM(F18:F21)</f>
        <v>0</v>
      </c>
      <c r="G22" s="12">
        <f>SUM(G18:G21)</f>
        <v>0</v>
      </c>
      <c r="H22" s="12">
        <f>SUM(H18:H21)</f>
        <v>0</v>
      </c>
    </row>
    <row r="24" spans="1:8" ht="15" thickBot="1" x14ac:dyDescent="0.35">
      <c r="A24" s="41" t="s">
        <v>101</v>
      </c>
      <c r="B24" s="41"/>
      <c r="C24" s="41"/>
      <c r="D24" s="41"/>
      <c r="E24" s="41"/>
      <c r="F24" s="41"/>
      <c r="G24" s="41"/>
      <c r="H24" s="41"/>
    </row>
    <row r="25" spans="1:8" ht="54.6" customHeight="1" thickBot="1" x14ac:dyDescent="0.35">
      <c r="A25" s="35" t="s">
        <v>108</v>
      </c>
      <c r="B25" s="55"/>
      <c r="C25" s="55"/>
      <c r="D25" s="55"/>
      <c r="E25" s="55"/>
      <c r="F25" s="55"/>
      <c r="G25" s="55"/>
      <c r="H25" s="56"/>
    </row>
    <row r="26" spans="1:8" ht="27" thickBot="1" x14ac:dyDescent="0.35">
      <c r="A26" s="13" t="s">
        <v>5</v>
      </c>
      <c r="B26" s="44" t="s">
        <v>24</v>
      </c>
      <c r="C26" s="45"/>
      <c r="D26" s="6" t="s">
        <v>18</v>
      </c>
      <c r="E26" s="6" t="s">
        <v>19</v>
      </c>
      <c r="F26" s="8" t="s">
        <v>20</v>
      </c>
      <c r="G26" s="6" t="s">
        <v>21</v>
      </c>
      <c r="H26" s="6" t="s">
        <v>83</v>
      </c>
    </row>
    <row r="27" spans="1:8" ht="34.950000000000003" customHeight="1" thickBot="1" x14ac:dyDescent="0.35">
      <c r="A27" s="9">
        <f>SUM(Ontario!A64+1)</f>
        <v>77</v>
      </c>
      <c r="B27" s="42" t="s">
        <v>25</v>
      </c>
      <c r="C27" s="43"/>
      <c r="D27" s="11">
        <v>0</v>
      </c>
      <c r="E27" s="11">
        <v>0</v>
      </c>
      <c r="F27" s="11">
        <v>0</v>
      </c>
      <c r="G27" s="11">
        <v>0</v>
      </c>
      <c r="H27" s="11">
        <v>0</v>
      </c>
    </row>
    <row r="28" spans="1:8" ht="34.950000000000003" customHeight="1" thickBot="1" x14ac:dyDescent="0.35">
      <c r="A28" s="9">
        <f t="shared" ref="A28:A64" si="0">SUM(A27+1)</f>
        <v>78</v>
      </c>
      <c r="B28" s="42" t="s">
        <v>26</v>
      </c>
      <c r="C28" s="43"/>
      <c r="D28" s="11">
        <v>0</v>
      </c>
      <c r="E28" s="11">
        <v>0</v>
      </c>
      <c r="F28" s="11">
        <v>0</v>
      </c>
      <c r="G28" s="11">
        <v>0</v>
      </c>
      <c r="H28" s="11">
        <v>0</v>
      </c>
    </row>
    <row r="29" spans="1:8" ht="34.950000000000003" customHeight="1" thickBot="1" x14ac:dyDescent="0.35">
      <c r="A29" s="9">
        <f t="shared" si="0"/>
        <v>79</v>
      </c>
      <c r="B29" s="42" t="s">
        <v>53</v>
      </c>
      <c r="C29" s="43"/>
      <c r="D29" s="11">
        <v>0</v>
      </c>
      <c r="E29" s="11">
        <v>0</v>
      </c>
      <c r="F29" s="11">
        <v>0</v>
      </c>
      <c r="G29" s="11">
        <v>0</v>
      </c>
      <c r="H29" s="11">
        <v>0</v>
      </c>
    </row>
    <row r="30" spans="1:8" ht="34.950000000000003" customHeight="1" thickBot="1" x14ac:dyDescent="0.35">
      <c r="A30" s="9">
        <f t="shared" si="0"/>
        <v>80</v>
      </c>
      <c r="B30" s="42" t="s">
        <v>50</v>
      </c>
      <c r="C30" s="43"/>
      <c r="D30" s="11">
        <v>0</v>
      </c>
      <c r="E30" s="11">
        <v>0</v>
      </c>
      <c r="F30" s="11">
        <v>0</v>
      </c>
      <c r="G30" s="11">
        <v>0</v>
      </c>
      <c r="H30" s="11">
        <v>0</v>
      </c>
    </row>
    <row r="31" spans="1:8" ht="34.950000000000003" customHeight="1" thickBot="1" x14ac:dyDescent="0.35">
      <c r="A31" s="9">
        <f t="shared" si="0"/>
        <v>81</v>
      </c>
      <c r="B31" s="42" t="s">
        <v>54</v>
      </c>
      <c r="C31" s="43"/>
      <c r="D31" s="11">
        <v>0</v>
      </c>
      <c r="E31" s="11">
        <v>0</v>
      </c>
      <c r="F31" s="11">
        <v>0</v>
      </c>
      <c r="G31" s="11">
        <v>0</v>
      </c>
      <c r="H31" s="11">
        <v>0</v>
      </c>
    </row>
    <row r="32" spans="1:8" ht="34.950000000000003" customHeight="1" thickBot="1" x14ac:dyDescent="0.35">
      <c r="A32" s="9">
        <f t="shared" si="0"/>
        <v>82</v>
      </c>
      <c r="B32" s="42" t="s">
        <v>55</v>
      </c>
      <c r="C32" s="43"/>
      <c r="D32" s="11">
        <v>0</v>
      </c>
      <c r="E32" s="11">
        <v>0</v>
      </c>
      <c r="F32" s="11">
        <v>0</v>
      </c>
      <c r="G32" s="11">
        <v>0</v>
      </c>
      <c r="H32" s="11">
        <v>0</v>
      </c>
    </row>
    <row r="33" spans="1:8" ht="34.950000000000003" customHeight="1" thickBot="1" x14ac:dyDescent="0.35">
      <c r="A33" s="9">
        <f t="shared" si="0"/>
        <v>83</v>
      </c>
      <c r="B33" s="42" t="s">
        <v>56</v>
      </c>
      <c r="C33" s="43"/>
      <c r="D33" s="11">
        <v>0</v>
      </c>
      <c r="E33" s="11">
        <v>0</v>
      </c>
      <c r="F33" s="11">
        <v>0</v>
      </c>
      <c r="G33" s="11">
        <v>0</v>
      </c>
      <c r="H33" s="11">
        <v>0</v>
      </c>
    </row>
    <row r="34" spans="1:8" ht="34.950000000000003" customHeight="1" thickBot="1" x14ac:dyDescent="0.35">
      <c r="A34" s="9">
        <f t="shared" si="0"/>
        <v>84</v>
      </c>
      <c r="B34" s="42" t="s">
        <v>57</v>
      </c>
      <c r="C34" s="43"/>
      <c r="D34" s="11">
        <v>0</v>
      </c>
      <c r="E34" s="11">
        <v>0</v>
      </c>
      <c r="F34" s="11">
        <v>0</v>
      </c>
      <c r="G34" s="11">
        <v>0</v>
      </c>
      <c r="H34" s="11">
        <v>0</v>
      </c>
    </row>
    <row r="35" spans="1:8" ht="34.950000000000003" customHeight="1" thickBot="1" x14ac:dyDescent="0.35">
      <c r="A35" s="9">
        <f t="shared" si="0"/>
        <v>85</v>
      </c>
      <c r="B35" s="42" t="s">
        <v>27</v>
      </c>
      <c r="C35" s="43"/>
      <c r="D35" s="11">
        <v>0</v>
      </c>
      <c r="E35" s="11">
        <v>0</v>
      </c>
      <c r="F35" s="11">
        <v>0</v>
      </c>
      <c r="G35" s="11">
        <v>0</v>
      </c>
      <c r="H35" s="11">
        <v>0</v>
      </c>
    </row>
    <row r="36" spans="1:8" ht="34.950000000000003" customHeight="1" thickBot="1" x14ac:dyDescent="0.35">
      <c r="A36" s="9">
        <f t="shared" si="0"/>
        <v>86</v>
      </c>
      <c r="B36" s="42" t="s">
        <v>58</v>
      </c>
      <c r="C36" s="43"/>
      <c r="D36" s="11">
        <v>0</v>
      </c>
      <c r="E36" s="11">
        <v>0</v>
      </c>
      <c r="F36" s="11">
        <v>0</v>
      </c>
      <c r="G36" s="11">
        <v>0</v>
      </c>
      <c r="H36" s="11">
        <v>0</v>
      </c>
    </row>
    <row r="37" spans="1:8" ht="34.950000000000003" customHeight="1" thickBot="1" x14ac:dyDescent="0.35">
      <c r="A37" s="9">
        <f t="shared" si="0"/>
        <v>87</v>
      </c>
      <c r="B37" s="42" t="s">
        <v>59</v>
      </c>
      <c r="C37" s="43"/>
      <c r="D37" s="11">
        <v>0</v>
      </c>
      <c r="E37" s="11">
        <v>0</v>
      </c>
      <c r="F37" s="11">
        <v>0</v>
      </c>
      <c r="G37" s="11">
        <v>0</v>
      </c>
      <c r="H37" s="11">
        <v>0</v>
      </c>
    </row>
    <row r="38" spans="1:8" ht="34.950000000000003" customHeight="1" thickBot="1" x14ac:dyDescent="0.35">
      <c r="A38" s="9">
        <f t="shared" si="0"/>
        <v>88</v>
      </c>
      <c r="B38" s="42" t="s">
        <v>60</v>
      </c>
      <c r="C38" s="43"/>
      <c r="D38" s="11">
        <v>0</v>
      </c>
      <c r="E38" s="11">
        <v>0</v>
      </c>
      <c r="F38" s="11">
        <v>0</v>
      </c>
      <c r="G38" s="11">
        <v>0</v>
      </c>
      <c r="H38" s="11">
        <v>0</v>
      </c>
    </row>
    <row r="39" spans="1:8" ht="34.950000000000003" customHeight="1" thickBot="1" x14ac:dyDescent="0.35">
      <c r="A39" s="9">
        <f t="shared" si="0"/>
        <v>89</v>
      </c>
      <c r="B39" s="42" t="s">
        <v>61</v>
      </c>
      <c r="C39" s="43"/>
      <c r="D39" s="11">
        <v>0</v>
      </c>
      <c r="E39" s="11">
        <v>0</v>
      </c>
      <c r="F39" s="11">
        <v>0</v>
      </c>
      <c r="G39" s="11">
        <v>0</v>
      </c>
      <c r="H39" s="11">
        <v>0</v>
      </c>
    </row>
    <row r="40" spans="1:8" ht="34.950000000000003" customHeight="1" thickBot="1" x14ac:dyDescent="0.35">
      <c r="A40" s="9">
        <f t="shared" si="0"/>
        <v>90</v>
      </c>
      <c r="B40" s="42" t="s">
        <v>62</v>
      </c>
      <c r="C40" s="43"/>
      <c r="D40" s="11">
        <v>0</v>
      </c>
      <c r="E40" s="11">
        <v>0</v>
      </c>
      <c r="F40" s="11">
        <v>0</v>
      </c>
      <c r="G40" s="11">
        <v>0</v>
      </c>
      <c r="H40" s="11">
        <v>0</v>
      </c>
    </row>
    <row r="41" spans="1:8" ht="34.950000000000003" customHeight="1" thickBot="1" x14ac:dyDescent="0.35">
      <c r="A41" s="9">
        <f t="shared" si="0"/>
        <v>91</v>
      </c>
      <c r="B41" s="42" t="s">
        <v>63</v>
      </c>
      <c r="C41" s="43"/>
      <c r="D41" s="11">
        <v>0</v>
      </c>
      <c r="E41" s="11">
        <v>0</v>
      </c>
      <c r="F41" s="11">
        <v>0</v>
      </c>
      <c r="G41" s="11">
        <v>0</v>
      </c>
      <c r="H41" s="11">
        <v>0</v>
      </c>
    </row>
    <row r="42" spans="1:8" ht="34.950000000000003" customHeight="1" thickBot="1" x14ac:dyDescent="0.35">
      <c r="A42" s="9">
        <f t="shared" si="0"/>
        <v>92</v>
      </c>
      <c r="B42" s="42" t="s">
        <v>64</v>
      </c>
      <c r="C42" s="43"/>
      <c r="D42" s="11">
        <v>0</v>
      </c>
      <c r="E42" s="11">
        <v>0</v>
      </c>
      <c r="F42" s="11">
        <v>0</v>
      </c>
      <c r="G42" s="11">
        <v>0</v>
      </c>
      <c r="H42" s="11">
        <v>0</v>
      </c>
    </row>
    <row r="43" spans="1:8" ht="34.950000000000003" customHeight="1" thickBot="1" x14ac:dyDescent="0.35">
      <c r="A43" s="9">
        <f t="shared" si="0"/>
        <v>93</v>
      </c>
      <c r="B43" s="42" t="s">
        <v>65</v>
      </c>
      <c r="C43" s="43"/>
      <c r="D43" s="11">
        <v>0</v>
      </c>
      <c r="E43" s="11">
        <v>0</v>
      </c>
      <c r="F43" s="11">
        <v>0</v>
      </c>
      <c r="G43" s="11">
        <v>0</v>
      </c>
      <c r="H43" s="11">
        <v>0</v>
      </c>
    </row>
    <row r="44" spans="1:8" ht="34.950000000000003" customHeight="1" thickBot="1" x14ac:dyDescent="0.35">
      <c r="A44" s="9">
        <f t="shared" si="0"/>
        <v>94</v>
      </c>
      <c r="B44" s="42" t="s">
        <v>66</v>
      </c>
      <c r="C44" s="43"/>
      <c r="D44" s="11">
        <v>0</v>
      </c>
      <c r="E44" s="11">
        <v>0</v>
      </c>
      <c r="F44" s="11">
        <v>0</v>
      </c>
      <c r="G44" s="11">
        <v>0</v>
      </c>
      <c r="H44" s="11">
        <v>0</v>
      </c>
    </row>
    <row r="45" spans="1:8" ht="34.950000000000003" customHeight="1" thickBot="1" x14ac:dyDescent="0.35">
      <c r="A45" s="9">
        <f t="shared" si="0"/>
        <v>95</v>
      </c>
      <c r="B45" s="42" t="s">
        <v>67</v>
      </c>
      <c r="C45" s="43"/>
      <c r="D45" s="11">
        <v>0</v>
      </c>
      <c r="E45" s="11">
        <v>0</v>
      </c>
      <c r="F45" s="11">
        <v>0</v>
      </c>
      <c r="G45" s="11">
        <v>0</v>
      </c>
      <c r="H45" s="11">
        <v>0</v>
      </c>
    </row>
    <row r="46" spans="1:8" ht="34.950000000000003" customHeight="1" thickBot="1" x14ac:dyDescent="0.35">
      <c r="A46" s="9">
        <f t="shared" si="0"/>
        <v>96</v>
      </c>
      <c r="B46" s="42" t="s">
        <v>68</v>
      </c>
      <c r="C46" s="43"/>
      <c r="D46" s="11">
        <v>0</v>
      </c>
      <c r="E46" s="11">
        <v>0</v>
      </c>
      <c r="F46" s="11">
        <v>0</v>
      </c>
      <c r="G46" s="11">
        <v>0</v>
      </c>
      <c r="H46" s="11">
        <v>0</v>
      </c>
    </row>
    <row r="47" spans="1:8" ht="34.950000000000003" customHeight="1" thickBot="1" x14ac:dyDescent="0.35">
      <c r="A47" s="9">
        <f t="shared" si="0"/>
        <v>97</v>
      </c>
      <c r="B47" s="42" t="s">
        <v>69</v>
      </c>
      <c r="C47" s="43"/>
      <c r="D47" s="11">
        <v>0</v>
      </c>
      <c r="E47" s="11">
        <v>0</v>
      </c>
      <c r="F47" s="11">
        <v>0</v>
      </c>
      <c r="G47" s="11">
        <v>0</v>
      </c>
      <c r="H47" s="11">
        <v>0</v>
      </c>
    </row>
    <row r="48" spans="1:8" ht="34.950000000000003" customHeight="1" thickBot="1" x14ac:dyDescent="0.35">
      <c r="A48" s="9">
        <f t="shared" si="0"/>
        <v>98</v>
      </c>
      <c r="B48" s="42" t="s">
        <v>70</v>
      </c>
      <c r="C48" s="43"/>
      <c r="D48" s="11">
        <v>0</v>
      </c>
      <c r="E48" s="11">
        <v>0</v>
      </c>
      <c r="F48" s="11">
        <v>0</v>
      </c>
      <c r="G48" s="11">
        <v>0</v>
      </c>
      <c r="H48" s="11">
        <v>0</v>
      </c>
    </row>
    <row r="49" spans="1:8" ht="34.950000000000003" customHeight="1" thickBot="1" x14ac:dyDescent="0.35">
      <c r="A49" s="9">
        <f t="shared" si="0"/>
        <v>99</v>
      </c>
      <c r="B49" s="42" t="s">
        <v>71</v>
      </c>
      <c r="C49" s="43"/>
      <c r="D49" s="11">
        <v>0</v>
      </c>
      <c r="E49" s="11">
        <v>0</v>
      </c>
      <c r="F49" s="11">
        <v>0</v>
      </c>
      <c r="G49" s="11">
        <v>0</v>
      </c>
      <c r="H49" s="11">
        <v>0</v>
      </c>
    </row>
    <row r="50" spans="1:8" ht="34.950000000000003" customHeight="1" thickBot="1" x14ac:dyDescent="0.35">
      <c r="A50" s="9">
        <f t="shared" si="0"/>
        <v>100</v>
      </c>
      <c r="B50" s="42" t="s">
        <v>72</v>
      </c>
      <c r="C50" s="43"/>
      <c r="D50" s="11">
        <v>0</v>
      </c>
      <c r="E50" s="11">
        <v>0</v>
      </c>
      <c r="F50" s="11">
        <v>0</v>
      </c>
      <c r="G50" s="11">
        <v>0</v>
      </c>
      <c r="H50" s="11">
        <v>0</v>
      </c>
    </row>
    <row r="51" spans="1:8" ht="34.950000000000003" customHeight="1" thickBot="1" x14ac:dyDescent="0.35">
      <c r="A51" s="9">
        <f t="shared" si="0"/>
        <v>101</v>
      </c>
      <c r="B51" s="42" t="s">
        <v>73</v>
      </c>
      <c r="C51" s="43"/>
      <c r="D51" s="11">
        <v>0</v>
      </c>
      <c r="E51" s="11">
        <v>0</v>
      </c>
      <c r="F51" s="11">
        <v>0</v>
      </c>
      <c r="G51" s="11">
        <v>0</v>
      </c>
      <c r="H51" s="11">
        <v>0</v>
      </c>
    </row>
    <row r="52" spans="1:8" ht="34.950000000000003" customHeight="1" thickBot="1" x14ac:dyDescent="0.35">
      <c r="A52" s="9">
        <f t="shared" si="0"/>
        <v>102</v>
      </c>
      <c r="B52" s="42" t="s">
        <v>74</v>
      </c>
      <c r="C52" s="43"/>
      <c r="D52" s="11">
        <v>0</v>
      </c>
      <c r="E52" s="11">
        <v>0</v>
      </c>
      <c r="F52" s="11">
        <v>0</v>
      </c>
      <c r="G52" s="11">
        <v>0</v>
      </c>
      <c r="H52" s="11">
        <v>0</v>
      </c>
    </row>
    <row r="53" spans="1:8" ht="34.950000000000003" customHeight="1" thickBot="1" x14ac:dyDescent="0.35">
      <c r="A53" s="9">
        <f t="shared" si="0"/>
        <v>103</v>
      </c>
      <c r="B53" s="42" t="s">
        <v>75</v>
      </c>
      <c r="C53" s="43"/>
      <c r="D53" s="11">
        <v>0</v>
      </c>
      <c r="E53" s="11">
        <v>0</v>
      </c>
      <c r="F53" s="11">
        <v>0</v>
      </c>
      <c r="G53" s="11">
        <v>0</v>
      </c>
      <c r="H53" s="11">
        <v>0</v>
      </c>
    </row>
    <row r="54" spans="1:8" ht="34.950000000000003" customHeight="1" thickBot="1" x14ac:dyDescent="0.35">
      <c r="A54" s="9">
        <f t="shared" si="0"/>
        <v>104</v>
      </c>
      <c r="B54" s="42" t="s">
        <v>76</v>
      </c>
      <c r="C54" s="43"/>
      <c r="D54" s="11">
        <v>0</v>
      </c>
      <c r="E54" s="11">
        <v>0</v>
      </c>
      <c r="F54" s="11">
        <v>0</v>
      </c>
      <c r="G54" s="11">
        <v>0</v>
      </c>
      <c r="H54" s="11">
        <v>0</v>
      </c>
    </row>
    <row r="55" spans="1:8" ht="34.950000000000003" customHeight="1" thickBot="1" x14ac:dyDescent="0.35">
      <c r="A55" s="9">
        <f t="shared" si="0"/>
        <v>105</v>
      </c>
      <c r="B55" s="42" t="s">
        <v>77</v>
      </c>
      <c r="C55" s="43"/>
      <c r="D55" s="11">
        <v>0</v>
      </c>
      <c r="E55" s="11">
        <v>0</v>
      </c>
      <c r="F55" s="11">
        <v>0</v>
      </c>
      <c r="G55" s="11">
        <v>0</v>
      </c>
      <c r="H55" s="11">
        <v>0</v>
      </c>
    </row>
    <row r="56" spans="1:8" ht="34.950000000000003" customHeight="1" thickBot="1" x14ac:dyDescent="0.35">
      <c r="A56" s="9">
        <f t="shared" si="0"/>
        <v>106</v>
      </c>
      <c r="B56" s="42" t="s">
        <v>51</v>
      </c>
      <c r="C56" s="43"/>
      <c r="D56" s="11">
        <v>0</v>
      </c>
      <c r="E56" s="11">
        <v>0</v>
      </c>
      <c r="F56" s="11">
        <v>0</v>
      </c>
      <c r="G56" s="11">
        <v>0</v>
      </c>
      <c r="H56" s="11">
        <v>0</v>
      </c>
    </row>
    <row r="57" spans="1:8" ht="34.950000000000003" customHeight="1" thickBot="1" x14ac:dyDescent="0.35">
      <c r="A57" s="9">
        <f t="shared" si="0"/>
        <v>107</v>
      </c>
      <c r="B57" s="42" t="s">
        <v>78</v>
      </c>
      <c r="C57" s="43"/>
      <c r="D57" s="11">
        <v>0</v>
      </c>
      <c r="E57" s="11">
        <v>0</v>
      </c>
      <c r="F57" s="11">
        <v>0</v>
      </c>
      <c r="G57" s="11">
        <v>0</v>
      </c>
      <c r="H57" s="11">
        <v>0</v>
      </c>
    </row>
    <row r="58" spans="1:8" ht="34.950000000000003" customHeight="1" thickBot="1" x14ac:dyDescent="0.35">
      <c r="A58" s="9">
        <f t="shared" si="0"/>
        <v>108</v>
      </c>
      <c r="B58" s="42" t="s">
        <v>28</v>
      </c>
      <c r="C58" s="43"/>
      <c r="D58" s="11">
        <v>0</v>
      </c>
      <c r="E58" s="11">
        <v>0</v>
      </c>
      <c r="F58" s="11">
        <v>0</v>
      </c>
      <c r="G58" s="11">
        <v>0</v>
      </c>
      <c r="H58" s="11">
        <v>0</v>
      </c>
    </row>
    <row r="59" spans="1:8" ht="34.950000000000003" customHeight="1" thickBot="1" x14ac:dyDescent="0.35">
      <c r="A59" s="9">
        <f t="shared" si="0"/>
        <v>109</v>
      </c>
      <c r="B59" s="42" t="s">
        <v>79</v>
      </c>
      <c r="C59" s="43"/>
      <c r="D59" s="11">
        <v>0</v>
      </c>
      <c r="E59" s="11">
        <v>0</v>
      </c>
      <c r="F59" s="11">
        <v>0</v>
      </c>
      <c r="G59" s="11">
        <v>0</v>
      </c>
      <c r="H59" s="11">
        <v>0</v>
      </c>
    </row>
    <row r="60" spans="1:8" ht="34.950000000000003" customHeight="1" thickBot="1" x14ac:dyDescent="0.35">
      <c r="A60" s="9">
        <f t="shared" si="0"/>
        <v>110</v>
      </c>
      <c r="B60" s="42" t="s">
        <v>80</v>
      </c>
      <c r="C60" s="43"/>
      <c r="D60" s="11">
        <v>0</v>
      </c>
      <c r="E60" s="11">
        <v>0</v>
      </c>
      <c r="F60" s="11">
        <v>0</v>
      </c>
      <c r="G60" s="11">
        <v>0</v>
      </c>
      <c r="H60" s="11">
        <v>0</v>
      </c>
    </row>
    <row r="61" spans="1:8" ht="34.950000000000003" customHeight="1" thickBot="1" x14ac:dyDescent="0.35">
      <c r="A61" s="9">
        <f t="shared" si="0"/>
        <v>111</v>
      </c>
      <c r="B61" s="42" t="s">
        <v>29</v>
      </c>
      <c r="C61" s="43"/>
      <c r="D61" s="11">
        <v>0</v>
      </c>
      <c r="E61" s="11">
        <v>0</v>
      </c>
      <c r="F61" s="11">
        <v>0</v>
      </c>
      <c r="G61" s="11">
        <v>0</v>
      </c>
      <c r="H61" s="11">
        <v>0</v>
      </c>
    </row>
    <row r="62" spans="1:8" ht="34.950000000000003" customHeight="1" thickBot="1" x14ac:dyDescent="0.35">
      <c r="A62" s="9">
        <f t="shared" si="0"/>
        <v>112</v>
      </c>
      <c r="B62" s="42" t="s">
        <v>81</v>
      </c>
      <c r="C62" s="43"/>
      <c r="D62" s="11">
        <v>0</v>
      </c>
      <c r="E62" s="11">
        <v>0</v>
      </c>
      <c r="F62" s="11">
        <v>0</v>
      </c>
      <c r="G62" s="11">
        <v>0</v>
      </c>
      <c r="H62" s="11">
        <v>0</v>
      </c>
    </row>
    <row r="63" spans="1:8" ht="34.950000000000003" customHeight="1" thickBot="1" x14ac:dyDescent="0.35">
      <c r="A63" s="9">
        <f t="shared" si="0"/>
        <v>113</v>
      </c>
      <c r="B63" s="42" t="s">
        <v>82</v>
      </c>
      <c r="C63" s="43"/>
      <c r="D63" s="11">
        <v>0</v>
      </c>
      <c r="E63" s="11">
        <v>0</v>
      </c>
      <c r="F63" s="11">
        <v>0</v>
      </c>
      <c r="G63" s="11">
        <v>0</v>
      </c>
      <c r="H63" s="11">
        <v>0</v>
      </c>
    </row>
    <row r="64" spans="1:8" ht="34.950000000000003" customHeight="1" thickBot="1" x14ac:dyDescent="0.35">
      <c r="A64" s="9">
        <f t="shared" si="0"/>
        <v>114</v>
      </c>
      <c r="B64" s="42" t="s">
        <v>30</v>
      </c>
      <c r="C64" s="43"/>
      <c r="D64" s="11">
        <v>0</v>
      </c>
      <c r="E64" s="11">
        <v>0</v>
      </c>
      <c r="F64" s="11">
        <v>0</v>
      </c>
      <c r="G64" s="11">
        <v>0</v>
      </c>
      <c r="H64" s="11">
        <v>0</v>
      </c>
    </row>
    <row r="65" spans="1:8" ht="34.950000000000003" customHeight="1" thickBot="1" x14ac:dyDescent="0.35">
      <c r="A65" s="23" t="s">
        <v>15</v>
      </c>
      <c r="B65" s="24"/>
      <c r="C65" s="25"/>
      <c r="D65" s="12">
        <f>SUM(D27:D64)</f>
        <v>0</v>
      </c>
      <c r="E65" s="12">
        <f>SUM(E27:E64)</f>
        <v>0</v>
      </c>
      <c r="F65" s="14">
        <f>SUM(F27:F64)</f>
        <v>0</v>
      </c>
      <c r="G65" s="12">
        <f>SUM(G27:G64)</f>
        <v>0</v>
      </c>
      <c r="H65" s="12">
        <f>SUM(H27:H64)</f>
        <v>0</v>
      </c>
    </row>
    <row r="66" spans="1:8" s="18" customFormat="1" x14ac:dyDescent="0.3">
      <c r="A66" s="17"/>
      <c r="B66" s="17"/>
      <c r="C66" s="17"/>
      <c r="D66" s="17"/>
      <c r="E66" s="17"/>
      <c r="F66" s="17"/>
      <c r="G66" s="17"/>
      <c r="H66" s="17"/>
    </row>
    <row r="67" spans="1:8" s="18" customFormat="1" ht="15" hidden="1" thickBot="1" x14ac:dyDescent="0.35">
      <c r="A67" s="41" t="s">
        <v>102</v>
      </c>
      <c r="B67" s="41"/>
      <c r="C67" s="41"/>
      <c r="D67" s="41"/>
      <c r="E67" s="41"/>
      <c r="F67" s="41"/>
      <c r="G67" s="41"/>
      <c r="H67" s="41"/>
    </row>
    <row r="68" spans="1:8" s="18" customFormat="1" ht="34.950000000000003" hidden="1" customHeight="1" thickBot="1" x14ac:dyDescent="0.35">
      <c r="A68" s="53" t="s">
        <v>102</v>
      </c>
      <c r="B68" s="53"/>
      <c r="C68" s="53"/>
      <c r="D68" s="47" t="s">
        <v>48</v>
      </c>
      <c r="E68" s="48"/>
      <c r="F68" s="48"/>
      <c r="G68" s="48"/>
      <c r="H68" s="49"/>
    </row>
    <row r="69" spans="1:8" s="18" customFormat="1" ht="34.950000000000003" hidden="1" customHeight="1" thickBot="1" x14ac:dyDescent="0.4">
      <c r="A69" s="54"/>
      <c r="B69" s="54"/>
      <c r="C69" s="54"/>
      <c r="D69" s="50">
        <f>SUM(SUM(D13:H13)+SUM(D22:H22)+SUM(D65:H65))</f>
        <v>0</v>
      </c>
      <c r="E69" s="51"/>
      <c r="F69" s="51"/>
      <c r="G69" s="51"/>
      <c r="H69" s="52"/>
    </row>
    <row r="70" spans="1:8" s="18" customFormat="1" ht="34.950000000000003" customHeight="1" thickBot="1" x14ac:dyDescent="0.35">
      <c r="A70" s="20"/>
      <c r="B70" s="20"/>
      <c r="C70" s="20"/>
      <c r="D70" s="20"/>
      <c r="E70" s="20"/>
      <c r="F70" s="20"/>
      <c r="G70" s="20"/>
      <c r="H70" s="20"/>
    </row>
    <row r="71" spans="1:8" s="18" customFormat="1" ht="14.4" customHeight="1" thickBot="1" x14ac:dyDescent="0.35">
      <c r="A71" s="38" t="s">
        <v>88</v>
      </c>
      <c r="B71" s="39"/>
      <c r="C71" s="39"/>
      <c r="D71" s="39"/>
      <c r="E71" s="39"/>
      <c r="F71" s="39"/>
      <c r="G71" s="39"/>
      <c r="H71" s="40"/>
    </row>
    <row r="72" spans="1:8" ht="91.05" customHeight="1" thickBot="1" x14ac:dyDescent="0.35">
      <c r="A72" s="35" t="s">
        <v>125</v>
      </c>
      <c r="B72" s="36"/>
      <c r="C72" s="36"/>
      <c r="D72" s="36"/>
      <c r="E72" s="36"/>
      <c r="F72" s="36"/>
      <c r="G72" s="36"/>
      <c r="H72" s="37"/>
    </row>
    <row r="73" spans="1:8" s="18" customFormat="1" ht="27" customHeight="1" thickBot="1" x14ac:dyDescent="0.35">
      <c r="A73" s="13" t="s">
        <v>5</v>
      </c>
      <c r="B73" s="44" t="s">
        <v>6</v>
      </c>
      <c r="C73" s="45"/>
      <c r="D73" s="6" t="s">
        <v>18</v>
      </c>
      <c r="E73" s="6" t="s">
        <v>19</v>
      </c>
      <c r="F73" s="8" t="s">
        <v>20</v>
      </c>
      <c r="G73" s="6" t="s">
        <v>21</v>
      </c>
      <c r="H73" s="6" t="s">
        <v>83</v>
      </c>
    </row>
    <row r="74" spans="1:8" ht="34.950000000000003" customHeight="1" thickBot="1" x14ac:dyDescent="0.35">
      <c r="A74" s="9">
        <f>SUM(Ontario!A85+1)</f>
        <v>25</v>
      </c>
      <c r="B74" s="42" t="s">
        <v>123</v>
      </c>
      <c r="C74" s="43"/>
      <c r="D74" s="15">
        <v>0</v>
      </c>
      <c r="E74" s="15">
        <v>0</v>
      </c>
      <c r="F74" s="16">
        <v>0</v>
      </c>
      <c r="G74" s="15">
        <v>0</v>
      </c>
      <c r="H74" s="15">
        <v>0</v>
      </c>
    </row>
    <row r="75" spans="1:8" ht="34.950000000000003" customHeight="1" thickBot="1" x14ac:dyDescent="0.35">
      <c r="A75" s="9">
        <f t="shared" ref="A75:A85" si="1">SUM(A74+1)</f>
        <v>26</v>
      </c>
      <c r="B75" s="42" t="s">
        <v>122</v>
      </c>
      <c r="C75" s="43"/>
      <c r="D75" s="15">
        <v>0</v>
      </c>
      <c r="E75" s="15">
        <v>0</v>
      </c>
      <c r="F75" s="16">
        <v>0</v>
      </c>
      <c r="G75" s="15">
        <v>0</v>
      </c>
      <c r="H75" s="15">
        <v>0</v>
      </c>
    </row>
    <row r="76" spans="1:8" ht="70.95" customHeight="1" thickBot="1" x14ac:dyDescent="0.35">
      <c r="A76" s="9">
        <f t="shared" si="1"/>
        <v>27</v>
      </c>
      <c r="B76" s="42" t="s">
        <v>121</v>
      </c>
      <c r="C76" s="43"/>
      <c r="D76" s="15">
        <v>0</v>
      </c>
      <c r="E76" s="15">
        <v>0</v>
      </c>
      <c r="F76" s="16">
        <v>0</v>
      </c>
      <c r="G76" s="15">
        <v>0</v>
      </c>
      <c r="H76" s="15">
        <v>0</v>
      </c>
    </row>
    <row r="77" spans="1:8" ht="34.950000000000003" customHeight="1" thickBot="1" x14ac:dyDescent="0.35">
      <c r="A77" s="9">
        <f t="shared" si="1"/>
        <v>28</v>
      </c>
      <c r="B77" s="42" t="s">
        <v>120</v>
      </c>
      <c r="C77" s="43"/>
      <c r="D77" s="15">
        <v>0</v>
      </c>
      <c r="E77" s="15">
        <v>0</v>
      </c>
      <c r="F77" s="16">
        <v>0</v>
      </c>
      <c r="G77" s="15">
        <v>0</v>
      </c>
      <c r="H77" s="15">
        <v>0</v>
      </c>
    </row>
    <row r="78" spans="1:8" ht="34.950000000000003" customHeight="1" thickBot="1" x14ac:dyDescent="0.35">
      <c r="A78" s="9">
        <f t="shared" si="1"/>
        <v>29</v>
      </c>
      <c r="B78" s="42" t="s">
        <v>112</v>
      </c>
      <c r="C78" s="43"/>
      <c r="D78" s="15">
        <v>0</v>
      </c>
      <c r="E78" s="15">
        <v>0</v>
      </c>
      <c r="F78" s="16">
        <v>0</v>
      </c>
      <c r="G78" s="15">
        <v>0</v>
      </c>
      <c r="H78" s="15">
        <v>0</v>
      </c>
    </row>
    <row r="79" spans="1:8" ht="34.950000000000003" customHeight="1" thickBot="1" x14ac:dyDescent="0.35">
      <c r="A79" s="9">
        <f t="shared" si="1"/>
        <v>30</v>
      </c>
      <c r="B79" s="42" t="s">
        <v>119</v>
      </c>
      <c r="C79" s="43"/>
      <c r="D79" s="15">
        <v>0</v>
      </c>
      <c r="E79" s="15">
        <v>0</v>
      </c>
      <c r="F79" s="16">
        <v>0</v>
      </c>
      <c r="G79" s="15">
        <v>0</v>
      </c>
      <c r="H79" s="15">
        <v>0</v>
      </c>
    </row>
    <row r="80" spans="1:8" ht="34.950000000000003" customHeight="1" thickBot="1" x14ac:dyDescent="0.35">
      <c r="A80" s="9">
        <f t="shared" si="1"/>
        <v>31</v>
      </c>
      <c r="B80" s="42" t="s">
        <v>118</v>
      </c>
      <c r="C80" s="43"/>
      <c r="D80" s="15">
        <v>0</v>
      </c>
      <c r="E80" s="15">
        <v>0</v>
      </c>
      <c r="F80" s="16">
        <v>0</v>
      </c>
      <c r="G80" s="15">
        <v>0</v>
      </c>
      <c r="H80" s="15">
        <v>0</v>
      </c>
    </row>
    <row r="81" spans="1:8" ht="34.950000000000003" customHeight="1" thickBot="1" x14ac:dyDescent="0.35">
      <c r="A81" s="9">
        <f t="shared" si="1"/>
        <v>32</v>
      </c>
      <c r="B81" s="42" t="s">
        <v>117</v>
      </c>
      <c r="C81" s="43"/>
      <c r="D81" s="15">
        <v>0</v>
      </c>
      <c r="E81" s="15">
        <v>0</v>
      </c>
      <c r="F81" s="16">
        <v>0</v>
      </c>
      <c r="G81" s="15">
        <v>0</v>
      </c>
      <c r="H81" s="15">
        <v>0</v>
      </c>
    </row>
    <row r="82" spans="1:8" ht="34.950000000000003" customHeight="1" thickBot="1" x14ac:dyDescent="0.35">
      <c r="A82" s="9">
        <f t="shared" si="1"/>
        <v>33</v>
      </c>
      <c r="B82" s="42" t="s">
        <v>116</v>
      </c>
      <c r="C82" s="43"/>
      <c r="D82" s="15">
        <v>0</v>
      </c>
      <c r="E82" s="15">
        <v>0</v>
      </c>
      <c r="F82" s="16">
        <v>0</v>
      </c>
      <c r="G82" s="15">
        <v>0</v>
      </c>
      <c r="H82" s="15">
        <v>0</v>
      </c>
    </row>
    <row r="83" spans="1:8" ht="34.950000000000003" customHeight="1" thickBot="1" x14ac:dyDescent="0.35">
      <c r="A83" s="9">
        <f t="shared" si="1"/>
        <v>34</v>
      </c>
      <c r="B83" s="42" t="s">
        <v>115</v>
      </c>
      <c r="C83" s="43"/>
      <c r="D83" s="15">
        <v>0</v>
      </c>
      <c r="E83" s="15">
        <v>0</v>
      </c>
      <c r="F83" s="16">
        <v>0</v>
      </c>
      <c r="G83" s="15">
        <v>0</v>
      </c>
      <c r="H83" s="15">
        <v>0</v>
      </c>
    </row>
    <row r="84" spans="1:8" ht="34.950000000000003" customHeight="1" thickBot="1" x14ac:dyDescent="0.35">
      <c r="A84" s="9">
        <f t="shared" si="1"/>
        <v>35</v>
      </c>
      <c r="B84" s="42" t="s">
        <v>114</v>
      </c>
      <c r="C84" s="43"/>
      <c r="D84" s="15">
        <v>0</v>
      </c>
      <c r="E84" s="15">
        <v>0</v>
      </c>
      <c r="F84" s="16">
        <v>0</v>
      </c>
      <c r="G84" s="15">
        <v>0</v>
      </c>
      <c r="H84" s="15">
        <v>0</v>
      </c>
    </row>
    <row r="85" spans="1:8" ht="34.950000000000003" customHeight="1" thickBot="1" x14ac:dyDescent="0.35">
      <c r="A85" s="9">
        <f t="shared" si="1"/>
        <v>36</v>
      </c>
      <c r="B85" s="42" t="s">
        <v>113</v>
      </c>
      <c r="C85" s="43"/>
      <c r="D85" s="15">
        <v>0</v>
      </c>
      <c r="E85" s="15">
        <v>0</v>
      </c>
      <c r="F85" s="16">
        <v>0</v>
      </c>
      <c r="G85" s="15">
        <v>0</v>
      </c>
      <c r="H85" s="15">
        <v>0</v>
      </c>
    </row>
    <row r="86" spans="1:8" ht="15" thickBot="1" x14ac:dyDescent="0.35"/>
    <row r="87" spans="1:8" ht="14.4" customHeight="1" thickBot="1" x14ac:dyDescent="0.35">
      <c r="A87" s="38" t="s">
        <v>89</v>
      </c>
      <c r="B87" s="39"/>
      <c r="C87" s="39"/>
      <c r="D87" s="39"/>
      <c r="E87" s="39"/>
      <c r="F87" s="39"/>
      <c r="G87" s="39"/>
      <c r="H87" s="40"/>
    </row>
    <row r="88" spans="1:8" ht="94.95" customHeight="1" thickBot="1" x14ac:dyDescent="0.35">
      <c r="A88" s="35" t="s">
        <v>124</v>
      </c>
      <c r="B88" s="36"/>
      <c r="C88" s="36"/>
      <c r="D88" s="36"/>
      <c r="E88" s="36"/>
      <c r="F88" s="36"/>
      <c r="G88" s="36"/>
      <c r="H88" s="37"/>
    </row>
    <row r="89" spans="1:8" ht="34.950000000000003" customHeight="1" thickBot="1" x14ac:dyDescent="0.35">
      <c r="A89" s="13" t="s">
        <v>5</v>
      </c>
      <c r="B89" s="44" t="s">
        <v>31</v>
      </c>
      <c r="C89" s="45"/>
      <c r="D89" s="6" t="s">
        <v>18</v>
      </c>
      <c r="E89" s="6" t="s">
        <v>19</v>
      </c>
      <c r="F89" s="8" t="s">
        <v>20</v>
      </c>
      <c r="G89" s="6" t="s">
        <v>21</v>
      </c>
      <c r="H89" s="6" t="s">
        <v>83</v>
      </c>
    </row>
    <row r="90" spans="1:8" ht="34.950000000000003" customHeight="1" thickBot="1" x14ac:dyDescent="0.35">
      <c r="A90" s="9">
        <f>SUM(Ontario!A108+1)</f>
        <v>39</v>
      </c>
      <c r="B90" s="42" t="s">
        <v>32</v>
      </c>
      <c r="C90" s="43"/>
      <c r="D90" s="15">
        <v>0</v>
      </c>
      <c r="E90" s="15">
        <v>0</v>
      </c>
      <c r="F90" s="16">
        <v>0</v>
      </c>
      <c r="G90" s="15">
        <v>0</v>
      </c>
      <c r="H90" s="15">
        <v>0</v>
      </c>
    </row>
    <row r="91" spans="1:8" ht="34.950000000000003" customHeight="1" thickBot="1" x14ac:dyDescent="0.35">
      <c r="A91" s="9">
        <f>SUM(A90+1)</f>
        <v>40</v>
      </c>
      <c r="B91" s="42" t="s">
        <v>33</v>
      </c>
      <c r="C91" s="43"/>
      <c r="D91" s="15">
        <v>0</v>
      </c>
      <c r="E91" s="15">
        <v>0</v>
      </c>
      <c r="F91" s="16">
        <v>0</v>
      </c>
      <c r="G91" s="15">
        <v>0</v>
      </c>
      <c r="H91" s="15">
        <v>0</v>
      </c>
    </row>
    <row r="92" spans="1:8" ht="34.950000000000003" customHeight="1" thickBot="1" x14ac:dyDescent="0.35">
      <c r="A92" s="9">
        <f t="shared" ref="A92:A108" si="2">SUM(A91+1)</f>
        <v>41</v>
      </c>
      <c r="B92" s="42" t="s">
        <v>34</v>
      </c>
      <c r="C92" s="43"/>
      <c r="D92" s="15">
        <v>0</v>
      </c>
      <c r="E92" s="15">
        <v>0</v>
      </c>
      <c r="F92" s="16">
        <v>0</v>
      </c>
      <c r="G92" s="15">
        <v>0</v>
      </c>
      <c r="H92" s="15">
        <v>0</v>
      </c>
    </row>
    <row r="93" spans="1:8" ht="34.950000000000003" customHeight="1" thickBot="1" x14ac:dyDescent="0.35">
      <c r="A93" s="9">
        <f t="shared" si="2"/>
        <v>42</v>
      </c>
      <c r="B93" s="42" t="s">
        <v>109</v>
      </c>
      <c r="C93" s="43"/>
      <c r="D93" s="15"/>
      <c r="E93" s="15"/>
      <c r="F93" s="16"/>
      <c r="G93" s="15"/>
      <c r="H93" s="15"/>
    </row>
    <row r="94" spans="1:8" ht="34.950000000000003" customHeight="1" thickBot="1" x14ac:dyDescent="0.35">
      <c r="A94" s="9">
        <f t="shared" si="2"/>
        <v>43</v>
      </c>
      <c r="B94" s="42" t="s">
        <v>35</v>
      </c>
      <c r="C94" s="43"/>
      <c r="D94" s="15">
        <v>0</v>
      </c>
      <c r="E94" s="15">
        <v>0</v>
      </c>
      <c r="F94" s="16">
        <v>0</v>
      </c>
      <c r="G94" s="15">
        <v>0</v>
      </c>
      <c r="H94" s="15">
        <v>0</v>
      </c>
    </row>
    <row r="95" spans="1:8" ht="34.950000000000003" customHeight="1" thickBot="1" x14ac:dyDescent="0.35">
      <c r="A95" s="9">
        <f t="shared" si="2"/>
        <v>44</v>
      </c>
      <c r="B95" s="42" t="s">
        <v>36</v>
      </c>
      <c r="C95" s="43"/>
      <c r="D95" s="15">
        <v>0</v>
      </c>
      <c r="E95" s="15">
        <v>0</v>
      </c>
      <c r="F95" s="16">
        <v>0</v>
      </c>
      <c r="G95" s="15">
        <v>0</v>
      </c>
      <c r="H95" s="15">
        <v>0</v>
      </c>
    </row>
    <row r="96" spans="1:8" ht="34.950000000000003" customHeight="1" thickBot="1" x14ac:dyDescent="0.35">
      <c r="A96" s="9">
        <f t="shared" si="2"/>
        <v>45</v>
      </c>
      <c r="B96" s="42" t="s">
        <v>37</v>
      </c>
      <c r="C96" s="43"/>
      <c r="D96" s="15">
        <v>0</v>
      </c>
      <c r="E96" s="15">
        <v>0</v>
      </c>
      <c r="F96" s="16">
        <v>0</v>
      </c>
      <c r="G96" s="15">
        <v>0</v>
      </c>
      <c r="H96" s="15">
        <v>0</v>
      </c>
    </row>
    <row r="97" spans="1:8" ht="34.950000000000003" customHeight="1" thickBot="1" x14ac:dyDescent="0.35">
      <c r="A97" s="9">
        <f t="shared" si="2"/>
        <v>46</v>
      </c>
      <c r="B97" s="42" t="s">
        <v>110</v>
      </c>
      <c r="C97" s="43"/>
      <c r="D97" s="15"/>
      <c r="E97" s="15"/>
      <c r="F97" s="16"/>
      <c r="G97" s="15"/>
      <c r="H97" s="15"/>
    </row>
    <row r="98" spans="1:8" ht="34.950000000000003" customHeight="1" thickBot="1" x14ac:dyDescent="0.35">
      <c r="A98" s="9">
        <f t="shared" si="2"/>
        <v>47</v>
      </c>
      <c r="B98" s="42" t="s">
        <v>38</v>
      </c>
      <c r="C98" s="43"/>
      <c r="D98" s="15">
        <v>0</v>
      </c>
      <c r="E98" s="15">
        <v>0</v>
      </c>
      <c r="F98" s="16">
        <v>0</v>
      </c>
      <c r="G98" s="15">
        <v>0</v>
      </c>
      <c r="H98" s="15">
        <v>0</v>
      </c>
    </row>
    <row r="99" spans="1:8" ht="34.950000000000003" customHeight="1" thickBot="1" x14ac:dyDescent="0.35">
      <c r="A99" s="9">
        <f t="shared" si="2"/>
        <v>48</v>
      </c>
      <c r="B99" s="42" t="s">
        <v>39</v>
      </c>
      <c r="C99" s="43"/>
      <c r="D99" s="15">
        <v>0</v>
      </c>
      <c r="E99" s="15">
        <v>0</v>
      </c>
      <c r="F99" s="16">
        <v>0</v>
      </c>
      <c r="G99" s="15">
        <v>0</v>
      </c>
      <c r="H99" s="15">
        <v>0</v>
      </c>
    </row>
    <row r="100" spans="1:8" ht="34.950000000000003" customHeight="1" thickBot="1" x14ac:dyDescent="0.35">
      <c r="A100" s="9">
        <f t="shared" si="2"/>
        <v>49</v>
      </c>
      <c r="B100" s="42" t="s">
        <v>40</v>
      </c>
      <c r="C100" s="43"/>
      <c r="D100" s="15">
        <v>0</v>
      </c>
      <c r="E100" s="15">
        <v>0</v>
      </c>
      <c r="F100" s="16">
        <v>0</v>
      </c>
      <c r="G100" s="15">
        <v>0</v>
      </c>
      <c r="H100" s="15">
        <v>0</v>
      </c>
    </row>
    <row r="101" spans="1:8" ht="34.950000000000003" customHeight="1" thickBot="1" x14ac:dyDescent="0.35">
      <c r="A101" s="9">
        <f t="shared" si="2"/>
        <v>50</v>
      </c>
      <c r="B101" s="42" t="s">
        <v>41</v>
      </c>
      <c r="C101" s="43"/>
      <c r="D101" s="15">
        <v>0</v>
      </c>
      <c r="E101" s="15">
        <v>0</v>
      </c>
      <c r="F101" s="16">
        <v>0</v>
      </c>
      <c r="G101" s="15">
        <v>0</v>
      </c>
      <c r="H101" s="15">
        <v>0</v>
      </c>
    </row>
    <row r="102" spans="1:8" ht="34.950000000000003" customHeight="1" thickBot="1" x14ac:dyDescent="0.35">
      <c r="A102" s="9">
        <f t="shared" si="2"/>
        <v>51</v>
      </c>
      <c r="B102" s="42" t="s">
        <v>42</v>
      </c>
      <c r="C102" s="43"/>
      <c r="D102" s="15">
        <v>0</v>
      </c>
      <c r="E102" s="15">
        <v>0</v>
      </c>
      <c r="F102" s="16">
        <v>0</v>
      </c>
      <c r="G102" s="15">
        <v>0</v>
      </c>
      <c r="H102" s="15">
        <v>0</v>
      </c>
    </row>
    <row r="103" spans="1:8" ht="34.950000000000003" customHeight="1" thickBot="1" x14ac:dyDescent="0.35">
      <c r="A103" s="9">
        <f t="shared" si="2"/>
        <v>52</v>
      </c>
      <c r="B103" s="42" t="s">
        <v>43</v>
      </c>
      <c r="C103" s="43"/>
      <c r="D103" s="15">
        <v>0</v>
      </c>
      <c r="E103" s="15">
        <v>0</v>
      </c>
      <c r="F103" s="16">
        <v>0</v>
      </c>
      <c r="G103" s="15">
        <v>0</v>
      </c>
      <c r="H103" s="15">
        <v>0</v>
      </c>
    </row>
    <row r="104" spans="1:8" ht="34.950000000000003" customHeight="1" thickBot="1" x14ac:dyDescent="0.35">
      <c r="A104" s="9">
        <f t="shared" si="2"/>
        <v>53</v>
      </c>
      <c r="B104" s="42" t="s">
        <v>44</v>
      </c>
      <c r="C104" s="43"/>
      <c r="D104" s="15">
        <v>0</v>
      </c>
      <c r="E104" s="15">
        <v>0</v>
      </c>
      <c r="F104" s="16">
        <v>0</v>
      </c>
      <c r="G104" s="15">
        <v>0</v>
      </c>
      <c r="H104" s="15">
        <v>0</v>
      </c>
    </row>
    <row r="105" spans="1:8" ht="34.950000000000003" customHeight="1" thickBot="1" x14ac:dyDescent="0.35">
      <c r="A105" s="9">
        <f t="shared" si="2"/>
        <v>54</v>
      </c>
      <c r="B105" s="42" t="s">
        <v>45</v>
      </c>
      <c r="C105" s="43"/>
      <c r="D105" s="15">
        <v>0</v>
      </c>
      <c r="E105" s="15">
        <v>0</v>
      </c>
      <c r="F105" s="16">
        <v>0</v>
      </c>
      <c r="G105" s="15">
        <v>0</v>
      </c>
      <c r="H105" s="15">
        <v>0</v>
      </c>
    </row>
    <row r="106" spans="1:8" ht="34.950000000000003" customHeight="1" thickBot="1" x14ac:dyDescent="0.35">
      <c r="A106" s="9">
        <f t="shared" si="2"/>
        <v>55</v>
      </c>
      <c r="B106" s="42" t="s">
        <v>46</v>
      </c>
      <c r="C106" s="43"/>
      <c r="D106" s="15">
        <v>0</v>
      </c>
      <c r="E106" s="15">
        <v>0</v>
      </c>
      <c r="F106" s="16">
        <v>0</v>
      </c>
      <c r="G106" s="15">
        <v>0</v>
      </c>
      <c r="H106" s="15">
        <v>0</v>
      </c>
    </row>
    <row r="107" spans="1:8" ht="34.950000000000003" customHeight="1" thickBot="1" x14ac:dyDescent="0.35">
      <c r="A107" s="9">
        <f t="shared" si="2"/>
        <v>56</v>
      </c>
      <c r="B107" s="42" t="s">
        <v>47</v>
      </c>
      <c r="C107" s="43"/>
      <c r="D107" s="15">
        <v>0</v>
      </c>
      <c r="E107" s="15">
        <v>0</v>
      </c>
      <c r="F107" s="16">
        <v>0</v>
      </c>
      <c r="G107" s="15">
        <v>0</v>
      </c>
      <c r="H107" s="15">
        <v>0</v>
      </c>
    </row>
    <row r="108" spans="1:8" ht="34.950000000000003" customHeight="1" thickBot="1" x14ac:dyDescent="0.35">
      <c r="A108" s="9">
        <f t="shared" si="2"/>
        <v>57</v>
      </c>
      <c r="B108" s="42" t="s">
        <v>111</v>
      </c>
      <c r="C108" s="43"/>
      <c r="D108" s="15">
        <v>0</v>
      </c>
      <c r="E108" s="15">
        <v>0</v>
      </c>
      <c r="F108" s="16">
        <v>0</v>
      </c>
      <c r="G108" s="15">
        <v>0</v>
      </c>
      <c r="H108" s="15">
        <v>0</v>
      </c>
    </row>
  </sheetData>
  <mergeCells count="98">
    <mergeCell ref="A7:H7"/>
    <mergeCell ref="A25:H25"/>
    <mergeCell ref="B108:C108"/>
    <mergeCell ref="A1:G1"/>
    <mergeCell ref="B2:G2"/>
    <mergeCell ref="B3:G3"/>
    <mergeCell ref="B4:G4"/>
    <mergeCell ref="B5:G5"/>
    <mergeCell ref="B27:C27"/>
    <mergeCell ref="A13:C13"/>
    <mergeCell ref="A14:H14"/>
    <mergeCell ref="A16:H16"/>
    <mergeCell ref="B17:C17"/>
    <mergeCell ref="B18:C18"/>
    <mergeCell ref="B19:C19"/>
    <mergeCell ref="B20:C20"/>
    <mergeCell ref="B21:C21"/>
    <mergeCell ref="A22:C22"/>
    <mergeCell ref="A24:H24"/>
    <mergeCell ref="B26:C26"/>
    <mergeCell ref="B39:C39"/>
    <mergeCell ref="B28:C28"/>
    <mergeCell ref="B29:C29"/>
    <mergeCell ref="B30:C30"/>
    <mergeCell ref="B31:C31"/>
    <mergeCell ref="B32:C32"/>
    <mergeCell ref="B33:C33"/>
    <mergeCell ref="B34:C34"/>
    <mergeCell ref="B35:C35"/>
    <mergeCell ref="B36:C36"/>
    <mergeCell ref="B37:C37"/>
    <mergeCell ref="B38:C38"/>
    <mergeCell ref="B51:C51"/>
    <mergeCell ref="B40:C40"/>
    <mergeCell ref="B41:C41"/>
    <mergeCell ref="B42:C42"/>
    <mergeCell ref="B43:C43"/>
    <mergeCell ref="B44:C44"/>
    <mergeCell ref="B45:C45"/>
    <mergeCell ref="B46:C46"/>
    <mergeCell ref="B47:C47"/>
    <mergeCell ref="B48:C48"/>
    <mergeCell ref="B49:C49"/>
    <mergeCell ref="B50:C50"/>
    <mergeCell ref="B63:C63"/>
    <mergeCell ref="B52:C52"/>
    <mergeCell ref="B53:C53"/>
    <mergeCell ref="B54:C54"/>
    <mergeCell ref="B55:C55"/>
    <mergeCell ref="B56:C56"/>
    <mergeCell ref="B57:C57"/>
    <mergeCell ref="B58:C58"/>
    <mergeCell ref="B59:C59"/>
    <mergeCell ref="B60:C60"/>
    <mergeCell ref="B61:C61"/>
    <mergeCell ref="B62:C62"/>
    <mergeCell ref="B76:C76"/>
    <mergeCell ref="B64:C64"/>
    <mergeCell ref="A65:C65"/>
    <mergeCell ref="A67:H67"/>
    <mergeCell ref="A68:C69"/>
    <mergeCell ref="D68:H68"/>
    <mergeCell ref="D69:H69"/>
    <mergeCell ref="A72:H72"/>
    <mergeCell ref="A71:H71"/>
    <mergeCell ref="B73:C73"/>
    <mergeCell ref="B74:C74"/>
    <mergeCell ref="B75:C75"/>
    <mergeCell ref="B89:C89"/>
    <mergeCell ref="B77:C77"/>
    <mergeCell ref="B78:C78"/>
    <mergeCell ref="B79:C79"/>
    <mergeCell ref="B80:C80"/>
    <mergeCell ref="B81:C81"/>
    <mergeCell ref="B82:C82"/>
    <mergeCell ref="B83:C83"/>
    <mergeCell ref="B84:C84"/>
    <mergeCell ref="B85:C85"/>
    <mergeCell ref="A88:H88"/>
    <mergeCell ref="A87:H87"/>
    <mergeCell ref="B101:C101"/>
    <mergeCell ref="B90:C90"/>
    <mergeCell ref="B91:C91"/>
    <mergeCell ref="B92:C92"/>
    <mergeCell ref="B93:C93"/>
    <mergeCell ref="B94:C94"/>
    <mergeCell ref="B95:C95"/>
    <mergeCell ref="B96:C96"/>
    <mergeCell ref="B97:C97"/>
    <mergeCell ref="B98:C98"/>
    <mergeCell ref="B99:C99"/>
    <mergeCell ref="B100:C100"/>
    <mergeCell ref="B107:C107"/>
    <mergeCell ref="B102:C102"/>
    <mergeCell ref="B103:C103"/>
    <mergeCell ref="B104:C104"/>
    <mergeCell ref="B105:C105"/>
    <mergeCell ref="B106:C10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3BD64-BC5A-4C7D-8AF6-764195B782F8}">
  <dimension ref="A1:H10"/>
  <sheetViews>
    <sheetView workbookViewId="0">
      <selection activeCell="J10" sqref="J10"/>
    </sheetView>
  </sheetViews>
  <sheetFormatPr defaultRowHeight="14.4" x14ac:dyDescent="0.3"/>
  <sheetData>
    <row r="1" spans="1:8" ht="15" thickBot="1" x14ac:dyDescent="0.35">
      <c r="A1" s="26" t="s">
        <v>0</v>
      </c>
      <c r="B1" s="27"/>
      <c r="C1" s="27"/>
      <c r="D1" s="27"/>
      <c r="E1" s="27"/>
      <c r="F1" s="27"/>
      <c r="G1" s="28"/>
      <c r="H1" s="1"/>
    </row>
    <row r="2" spans="1:8" ht="15.6" customHeight="1" x14ac:dyDescent="0.3">
      <c r="A2" s="2"/>
      <c r="B2" s="29" t="s">
        <v>1</v>
      </c>
      <c r="C2" s="29"/>
      <c r="D2" s="29"/>
      <c r="E2" s="29"/>
      <c r="F2" s="29"/>
      <c r="G2" s="30"/>
      <c r="H2" s="1"/>
    </row>
    <row r="3" spans="1:8" ht="15.6" customHeight="1" x14ac:dyDescent="0.3">
      <c r="A3" s="3"/>
      <c r="B3" s="29" t="s">
        <v>2</v>
      </c>
      <c r="C3" s="29"/>
      <c r="D3" s="29"/>
      <c r="E3" s="29"/>
      <c r="F3" s="29"/>
      <c r="G3" s="30"/>
      <c r="H3" s="1"/>
    </row>
    <row r="4" spans="1:8" ht="15.6" customHeight="1" x14ac:dyDescent="0.3">
      <c r="A4" s="4"/>
      <c r="B4" s="29" t="s">
        <v>3</v>
      </c>
      <c r="C4" s="29"/>
      <c r="D4" s="29"/>
      <c r="E4" s="29"/>
      <c r="F4" s="29"/>
      <c r="G4" s="30"/>
      <c r="H4" s="1"/>
    </row>
    <row r="5" spans="1:8" ht="16.2" customHeight="1" thickBot="1" x14ac:dyDescent="0.35">
      <c r="A5" s="5"/>
      <c r="B5" s="31" t="s">
        <v>4</v>
      </c>
      <c r="C5" s="31"/>
      <c r="D5" s="31"/>
      <c r="E5" s="31"/>
      <c r="F5" s="31"/>
      <c r="G5" s="32"/>
      <c r="H5" s="1"/>
    </row>
    <row r="8" spans="1:8" s="18" customFormat="1" ht="15" thickBot="1" x14ac:dyDescent="0.35">
      <c r="A8" s="41" t="s">
        <v>107</v>
      </c>
      <c r="B8" s="41"/>
      <c r="C8" s="41"/>
      <c r="D8" s="41"/>
      <c r="E8" s="41"/>
      <c r="F8" s="41"/>
      <c r="G8" s="41"/>
      <c r="H8" s="41"/>
    </row>
    <row r="9" spans="1:8" s="18" customFormat="1" ht="34.950000000000003" customHeight="1" thickBot="1" x14ac:dyDescent="0.35">
      <c r="A9" s="57" t="s">
        <v>52</v>
      </c>
      <c r="B9" s="58"/>
      <c r="C9" s="59"/>
      <c r="D9" s="47" t="s">
        <v>48</v>
      </c>
      <c r="E9" s="48"/>
      <c r="F9" s="48"/>
      <c r="G9" s="48"/>
      <c r="H9" s="49"/>
    </row>
    <row r="10" spans="1:8" s="18" customFormat="1" ht="34.950000000000003" customHeight="1" thickBot="1" x14ac:dyDescent="0.4">
      <c r="A10" s="60"/>
      <c r="B10" s="61"/>
      <c r="C10" s="62"/>
      <c r="D10" s="50">
        <f>SUM(SUM('Administrative Coordinator'!D12:H12)+SUM('British Columbia'!D13:H13)+SUM('British Columbia'!D22:H22)+SUM('British Columbia'!D65:H65)+SUM(Ontario!D13:H13)+SUM(Ontario!D22:H22)+SUM(Ontario!D65:H65)+SUM(Quebec!D13:H13)+SUM(Quebec!D22:H22)+SUM(Quebec!D65:H65))</f>
        <v>0</v>
      </c>
      <c r="E10" s="51"/>
      <c r="F10" s="51"/>
      <c r="G10" s="51"/>
      <c r="H10" s="52"/>
    </row>
  </sheetData>
  <mergeCells count="9">
    <mergeCell ref="A8:H8"/>
    <mergeCell ref="A9:C10"/>
    <mergeCell ref="D9:H9"/>
    <mergeCell ref="D10:H10"/>
    <mergeCell ref="A1:G1"/>
    <mergeCell ref="B2:G2"/>
    <mergeCell ref="B3:G3"/>
    <mergeCell ref="B4:G4"/>
    <mergeCell ref="B5:G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Administrative Coordinator</vt:lpstr>
      <vt:lpstr>British Columbia</vt:lpstr>
      <vt:lpstr>Ontario</vt:lpstr>
      <vt:lpstr>Quebec</vt:lpstr>
      <vt:lpstr>Total Evaluated Price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Kaldis, Angelo</dc:creator>
  <cp:lastModifiedBy>Kaldis, Angelo</cp:lastModifiedBy>
  <dcterms:created xsi:type="dcterms:W3CDTF">2023-12-18T17:05:15Z</dcterms:created>
  <dcterms:modified xsi:type="dcterms:W3CDTF">2024-06-03T16:34:52Z</dcterms:modified>
</cp:coreProperties>
</file>