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C:\Users\PCH-SabourinNi\Desktop\RFP-RFSO\RFSO 10222547 - Machinery and Equipment Rentals\"/>
    </mc:Choice>
  </mc:AlternateContent>
  <xr:revisionPtr revIDLastSave="0" documentId="8_{492C0ABD-77E0-4B02-90D1-110A542E033A}"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Print_Area" localSheetId="0">Sheet1!$A$1:$S$67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5" i="1" l="1"/>
  <c r="S53" i="1"/>
  <c r="S52" i="1"/>
  <c r="S51" i="1"/>
  <c r="S50" i="1"/>
  <c r="S49" i="1"/>
  <c r="S48" i="1"/>
  <c r="S47" i="1"/>
  <c r="S43" i="1"/>
  <c r="S40" i="1"/>
  <c r="S35" i="1"/>
  <c r="S34" i="1"/>
  <c r="S45" i="1"/>
  <c r="S44" i="1"/>
  <c r="S20" i="1"/>
  <c r="S21" i="1"/>
  <c r="S33" i="1"/>
  <c r="S63" i="1"/>
  <c r="S62" i="1"/>
  <c r="S65" i="1"/>
  <c r="S57" i="1"/>
  <c r="S56" i="1"/>
  <c r="S54" i="1"/>
  <c r="S46" i="1"/>
  <c r="S42" i="1"/>
  <c r="S41" i="1"/>
  <c r="S39" i="1"/>
  <c r="S38" i="1"/>
  <c r="S37" i="1"/>
  <c r="S36" i="1"/>
  <c r="S32" i="1"/>
  <c r="S31" i="1"/>
  <c r="S30" i="1"/>
  <c r="S29" i="1"/>
  <c r="S24" i="1"/>
  <c r="S23" i="1"/>
  <c r="S22" i="1"/>
  <c r="S19" i="1"/>
  <c r="S18" i="1"/>
  <c r="S17" i="1"/>
  <c r="S16" i="1"/>
  <c r="S15" i="1"/>
  <c r="S14" i="1"/>
  <c r="S13" i="1"/>
  <c r="S26" i="1"/>
  <c r="S12" i="1"/>
  <c r="S11" i="1"/>
  <c r="S10" i="1"/>
  <c r="S9" i="1"/>
  <c r="S8" i="1"/>
  <c r="S7" i="1"/>
  <c r="S6" i="1"/>
  <c r="S59" i="1"/>
  <c r="S67" i="1"/>
</calcChain>
</file>

<file path=xl/sharedStrings.xml><?xml version="1.0" encoding="utf-8"?>
<sst xmlns="http://schemas.openxmlformats.org/spreadsheetml/2006/main" count="260" uniqueCount="60">
  <si>
    <t>ATTACHMENT 2 TO PART 4 - EXAMPLES OF REQUIREMENTS FOR FINANCIAL EVALUATION</t>
  </si>
  <si>
    <r>
      <rPr>
        <b/>
        <i/>
        <u/>
        <sz val="11"/>
        <color rgb="FFFF0000"/>
        <rFont val="Arial"/>
      </rPr>
      <t>Note:</t>
    </r>
    <r>
      <rPr>
        <b/>
        <i/>
        <sz val="11"/>
        <color rgb="FFFF0000"/>
        <rFont val="Arial"/>
      </rPr>
      <t xml:space="preserve">  </t>
    </r>
    <r>
      <rPr>
        <i/>
        <sz val="11"/>
        <color rgb="FFFF0000"/>
        <rFont val="Arial"/>
      </rPr>
      <t>Offerors must submit their financial offer in accordance with the mandatory criteria described in Part 4.1.1.1 of the RFSO.  All pricing must be provided in Annex B.  The financial evaluation will be conducted in accordance with three (3) below tables.  Attachment 2 to Part 4 is to be is used solely by the Standing Offer Authority for financial evaluation purposes only.  The total evaluated bid price will be the sum of three (3) tables.</t>
    </r>
  </si>
  <si>
    <t>TABLE 1</t>
  </si>
  <si>
    <t>Item
Number</t>
  </si>
  <si>
    <t>Equipment Description</t>
  </si>
  <si>
    <t>Site</t>
  </si>
  <si>
    <t>Qty</t>
  </si>
  <si>
    <t># month</t>
  </si>
  <si>
    <t>Rate</t>
  </si>
  <si>
    <t># weeks</t>
  </si>
  <si>
    <t># days</t>
  </si>
  <si>
    <t>Total</t>
  </si>
  <si>
    <t xml:space="preserve">Canada Day </t>
  </si>
  <si>
    <t>Spot light, single 1000W, portable, electric</t>
  </si>
  <si>
    <t>zibi</t>
  </si>
  <si>
    <t>x</t>
  </si>
  <si>
    <t>MHP</t>
  </si>
  <si>
    <t>Astrolab</t>
  </si>
  <si>
    <t>Telescopic forklift, 8,000lbs capacity</t>
  </si>
  <si>
    <t>LeBreton</t>
  </si>
  <si>
    <t>Articulated boom lift,  4WD, 34 ft. reach, min. 500lbs capacity</t>
  </si>
  <si>
    <t>Tower lights:  4 x 1000W, diesel generator</t>
  </si>
  <si>
    <t>Aerial work platform (vertical mast lift), 40 ft. platform height, min. 350lbs capacity</t>
  </si>
  <si>
    <t>Scissor lift: 4x4/4WD, 49 ft. working height, min. 1,000lbs capacity</t>
  </si>
  <si>
    <t>Articulated boom lift,  4WD, 60 ft. reach, min. 500lbs capacity</t>
  </si>
  <si>
    <t>Articulated boom lift,  4WD, 80 ft. reach, min. 500lbs capacity</t>
  </si>
  <si>
    <t>Forklift fork extensions</t>
  </si>
  <si>
    <t>Loading ramp, 12' length</t>
  </si>
  <si>
    <t>Pedestal fan</t>
  </si>
  <si>
    <t>Event's total</t>
  </si>
  <si>
    <t>TABLE 2</t>
  </si>
  <si>
    <t xml:space="preserve">Winterlude </t>
  </si>
  <si>
    <t>JCP</t>
  </si>
  <si>
    <t>Sparks Street</t>
  </si>
  <si>
    <t>Step ladder, 12’ height</t>
  </si>
  <si>
    <t>Telescopic forklift, 6,000lbs capacity</t>
  </si>
  <si>
    <t>Rough terrain forklift, 4WD, 6,000lbs capacity, 11’ to 20’ lift height, fully enclosed cab</t>
  </si>
  <si>
    <t>Pallet truck  (jigger):  27” forks, 5,500lbs capacity</t>
  </si>
  <si>
    <t>ATV/UTV/RTV, fully enclosed cab (winter use)</t>
  </si>
  <si>
    <t>RCS</t>
  </si>
  <si>
    <t>Utility trailer for ATV/UTV/RTV</t>
  </si>
  <si>
    <t>Material Lift (SL-12 or equivalent): 350lbs lift capacity, 12’ lifting height, 22” fork length</t>
  </si>
  <si>
    <t>Material Lifts (SL-18 or equivalent): 350lbs lift capacity, 18’ lifting height, 24” fork length</t>
  </si>
  <si>
    <t>Articulated boom lift,  4WD, 45 ft. reach, min. 500lbs capacity</t>
  </si>
  <si>
    <t>Frame scaffold, 5’ x 7’, c/w wagon wheels</t>
  </si>
  <si>
    <t>Scaffold frame 5’</t>
  </si>
  <si>
    <t>Scaffold cross bar</t>
  </si>
  <si>
    <t>Scaffold deck</t>
  </si>
  <si>
    <t>Scaffold wagon</t>
  </si>
  <si>
    <t>Scaffold railing 10’</t>
  </si>
  <si>
    <t>Scaffold railing 5’</t>
  </si>
  <si>
    <t>Scaffold railing post</t>
  </si>
  <si>
    <t>‘Baker’ type scaffold, rolling 30”x72”</t>
  </si>
  <si>
    <t>Aerial work platform (vertical mast lift), 20 ft. platform height, min. 350lbs capacity</t>
  </si>
  <si>
    <t>Propane heater, 35,000 BTU infrared heat</t>
  </si>
  <si>
    <t>Bayview</t>
  </si>
  <si>
    <t>TABLE 3</t>
  </si>
  <si>
    <t>Winter lights across Canada</t>
  </si>
  <si>
    <t>Scissor lift, 4WD, 49 ft. working height, min. 1000lbs capacity</t>
  </si>
  <si>
    <r>
      <rPr>
        <b/>
        <sz val="10"/>
        <rFont val="Arial"/>
        <family val="2"/>
      </rPr>
      <t>TOTAL PRICE FOR EVALUATION PURPOSES</t>
    </r>
    <r>
      <rPr>
        <sz val="10"/>
        <rFont val="Arial"/>
        <family val="2"/>
      </rPr>
      <t xml:space="preserve">
(See Note at the beginning of document)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</si>
</sst>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09]d\-mmm\-yy;@"/>
    <numFmt numFmtId="165" formatCode="&quot;$&quot;#,##0.00"/>
  </numFmts>
  <fonts count="12" x14ac:knownFonts="1">
    <font>
      <sz val="11"/>
      <color theme="1"/>
      <name val="Calibri"/>
      <family val="2"/>
      <scheme val="minor"/>
    </font>
    <font>
      <sz val="9"/>
      <name val="Arial"/>
      <family val="2"/>
    </font>
    <font>
      <b/>
      <sz val="11"/>
      <name val="Arial"/>
      <family val="2"/>
    </font>
    <font>
      <sz val="11"/>
      <name val="Arial"/>
      <family val="2"/>
    </font>
    <font>
      <sz val="16"/>
      <name val="Arial"/>
      <family val="2"/>
    </font>
    <font>
      <sz val="8"/>
      <name val="Arial"/>
      <family val="2"/>
    </font>
    <font>
      <sz val="10"/>
      <name val="Arial"/>
      <family val="2"/>
    </font>
    <font>
      <b/>
      <sz val="10"/>
      <name val="Arial"/>
      <family val="2"/>
    </font>
    <font>
      <i/>
      <sz val="11"/>
      <color rgb="FFFF0000"/>
      <name val="Arial"/>
      <family val="2"/>
    </font>
    <font>
      <b/>
      <i/>
      <u/>
      <sz val="11"/>
      <color rgb="FFFF0000"/>
      <name val="Arial"/>
    </font>
    <font>
      <b/>
      <i/>
      <sz val="11"/>
      <color rgb="FFFF0000"/>
      <name val="Arial"/>
    </font>
    <font>
      <i/>
      <sz val="11"/>
      <color rgb="FFFF0000"/>
      <name val="Arial"/>
    </font>
  </fonts>
  <fills count="2">
    <fill>
      <patternFill patternType="none"/>
    </fill>
    <fill>
      <patternFill patternType="gray125"/>
    </fill>
  </fills>
  <borders count="3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1">
    <xf numFmtId="0" fontId="0" fillId="0" borderId="0"/>
  </cellStyleXfs>
  <cellXfs count="78">
    <xf numFmtId="0" fontId="0" fillId="0" borderId="0" xfId="0"/>
    <xf numFmtId="0" fontId="1" fillId="0" borderId="0" xfId="0" applyFont="1" applyAlignment="1">
      <alignment horizontal="center" vertical="top" wrapText="1"/>
    </xf>
    <xf numFmtId="0" fontId="3" fillId="0" borderId="0" xfId="0" applyFont="1" applyAlignment="1">
      <alignment wrapText="1"/>
    </xf>
    <xf numFmtId="0" fontId="1"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wrapText="1"/>
    </xf>
    <xf numFmtId="0" fontId="5" fillId="0" borderId="0" xfId="0" applyFont="1" applyAlignment="1">
      <alignment horizontal="center" wrapText="1"/>
    </xf>
    <xf numFmtId="0" fontId="7" fillId="0" borderId="0" xfId="0" applyFont="1" applyAlignment="1">
      <alignment horizontal="center" wrapText="1"/>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164" fontId="5" fillId="0" borderId="0" xfId="0" applyNumberFormat="1" applyFont="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165" fontId="5"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165" fontId="5" fillId="0" borderId="21" xfId="0" applyNumberFormat="1" applyFont="1" applyBorder="1" applyAlignment="1">
      <alignment horizontal="center" vertical="center" wrapText="1"/>
    </xf>
    <xf numFmtId="0" fontId="4" fillId="0" borderId="0" xfId="0" applyFont="1" applyAlignment="1">
      <alignment horizontal="center" vertical="center" textRotation="90" wrapText="1"/>
    </xf>
    <xf numFmtId="164" fontId="1" fillId="0" borderId="0" xfId="0" applyNumberFormat="1" applyFont="1" applyAlignment="1">
      <alignment horizontal="center" vertical="center" wrapText="1"/>
    </xf>
    <xf numFmtId="0" fontId="6" fillId="0" borderId="0" xfId="0" applyFont="1" applyAlignment="1">
      <alignment horizontal="center" vertical="center" wrapText="1"/>
    </xf>
    <xf numFmtId="164" fontId="6" fillId="0" borderId="0" xfId="0" applyNumberFormat="1" applyFont="1" applyAlignment="1">
      <alignment horizontal="center" vertical="center" wrapText="1"/>
    </xf>
    <xf numFmtId="0" fontId="7" fillId="0" borderId="0" xfId="0" applyFont="1" applyAlignment="1">
      <alignment horizontal="right" vertical="center" wrapText="1"/>
    </xf>
    <xf numFmtId="165" fontId="6" fillId="0" borderId="22" xfId="0" applyNumberFormat="1" applyFont="1" applyBorder="1" applyAlignment="1">
      <alignment horizontal="center" wrapText="1"/>
    </xf>
    <xf numFmtId="0" fontId="7" fillId="0" borderId="0" xfId="0" applyFont="1" applyAlignment="1">
      <alignment horizontal="center" vertical="center" wrapText="1"/>
    </xf>
    <xf numFmtId="165" fontId="6" fillId="0" borderId="0" xfId="0" applyNumberFormat="1" applyFont="1" applyAlignment="1">
      <alignment horizontal="center" wrapText="1"/>
    </xf>
    <xf numFmtId="165" fontId="5" fillId="0" borderId="23"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2" xfId="0" applyFont="1" applyBorder="1" applyAlignment="1">
      <alignment horizontal="center" wrapText="1"/>
    </xf>
    <xf numFmtId="164" fontId="5" fillId="0" borderId="0" xfId="0" applyNumberFormat="1" applyFont="1" applyAlignment="1">
      <alignment horizontal="center" wrapText="1"/>
    </xf>
    <xf numFmtId="0" fontId="5" fillId="0" borderId="17" xfId="0" applyFont="1" applyBorder="1" applyAlignment="1">
      <alignment horizontal="center" wrapText="1"/>
    </xf>
    <xf numFmtId="0" fontId="5" fillId="0" borderId="18" xfId="0" applyFont="1" applyBorder="1" applyAlignment="1">
      <alignment horizontal="center" wrapText="1"/>
    </xf>
    <xf numFmtId="0" fontId="4" fillId="0" borderId="0" xfId="0" applyFont="1" applyAlignment="1">
      <alignment horizontal="center" vertical="center" textRotation="89" wrapText="1"/>
    </xf>
    <xf numFmtId="0" fontId="1" fillId="0" borderId="0" xfId="0" applyFont="1" applyAlignment="1">
      <alignment horizontal="center" wrapText="1"/>
    </xf>
    <xf numFmtId="164" fontId="1" fillId="0" borderId="0" xfId="0" applyNumberFormat="1" applyFont="1" applyAlignment="1">
      <alignment horizontal="center" wrapText="1"/>
    </xf>
    <xf numFmtId="164" fontId="6" fillId="0" borderId="0" xfId="0" applyNumberFormat="1" applyFont="1" applyAlignment="1">
      <alignment horizont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1" fillId="0" borderId="0" xfId="0" applyFont="1" applyAlignment="1">
      <alignment vertical="center" wrapText="1"/>
    </xf>
    <xf numFmtId="165" fontId="3" fillId="0" borderId="22" xfId="0" applyNumberFormat="1" applyFont="1" applyBorder="1" applyAlignment="1">
      <alignment horizontal="center" vertical="center" wrapText="1"/>
    </xf>
    <xf numFmtId="0" fontId="2" fillId="0" borderId="0" xfId="0" applyFont="1" applyAlignment="1">
      <alignment horizontal="center" wrapText="1"/>
    </xf>
    <xf numFmtId="0" fontId="3" fillId="0" borderId="0" xfId="0" applyFont="1" applyAlignment="1">
      <alignment horizont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9" xfId="0" applyFont="1" applyBorder="1" applyAlignment="1">
      <alignment horizontal="center" vertical="center" wrapText="1"/>
    </xf>
    <xf numFmtId="0" fontId="11" fillId="0" borderId="0" xfId="0" applyFont="1" applyAlignment="1">
      <alignment horizontal="left" vertical="center" wrapText="1"/>
    </xf>
    <xf numFmtId="0" fontId="8" fillId="0" borderId="0" xfId="0" applyFont="1" applyAlignment="1">
      <alignment horizontal="left" vertical="center" wrapText="1"/>
    </xf>
    <xf numFmtId="0" fontId="4" fillId="0" borderId="30"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4" fillId="0" borderId="16" xfId="0" applyFont="1" applyBorder="1" applyAlignment="1">
      <alignment horizontal="center" vertical="center" textRotation="90"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right" vertical="center" wrapText="1"/>
    </xf>
    <xf numFmtId="0" fontId="4" fillId="0" borderId="30" xfId="0" applyFont="1" applyBorder="1" applyAlignment="1">
      <alignment horizontal="center" vertical="center" textRotation="89" wrapText="1"/>
    </xf>
    <xf numFmtId="0" fontId="4" fillId="0" borderId="15" xfId="0" applyFont="1" applyBorder="1" applyAlignment="1">
      <alignment horizontal="center" vertical="center" textRotation="89" wrapText="1"/>
    </xf>
    <xf numFmtId="0" fontId="4" fillId="0" borderId="16" xfId="0" applyFont="1" applyBorder="1" applyAlignment="1">
      <alignment horizontal="center" vertical="center" textRotation="89" wrapText="1"/>
    </xf>
    <xf numFmtId="0" fontId="5" fillId="0" borderId="1" xfId="0" applyFont="1" applyBorder="1" applyAlignment="1">
      <alignment horizontal="center" vertical="center" wrapText="1"/>
    </xf>
    <xf numFmtId="0" fontId="5"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67"/>
  <sheetViews>
    <sheetView tabSelected="1" showWhiteSpace="0" view="pageLayout" zoomScaleNormal="100" workbookViewId="0">
      <selection activeCell="U7" sqref="U7"/>
    </sheetView>
  </sheetViews>
  <sheetFormatPr defaultColWidth="8.81640625" defaultRowHeight="14" x14ac:dyDescent="0.3"/>
  <cols>
    <col min="1" max="1" width="16.453125" style="2" customWidth="1"/>
    <col min="2" max="2" width="7.81640625" style="6" customWidth="1"/>
    <col min="3" max="3" width="36.26953125" style="2" customWidth="1"/>
    <col min="4" max="4" width="11.7265625" style="2" customWidth="1"/>
    <col min="5" max="5" width="5.7265625" style="2" customWidth="1"/>
    <col min="6" max="6" width="0.81640625" style="2" customWidth="1"/>
    <col min="7" max="7" width="8.7265625" style="2" customWidth="1"/>
    <col min="8" max="8" width="1.7265625" style="2" customWidth="1"/>
    <col min="9" max="9" width="9.1796875" style="2" customWidth="1"/>
    <col min="10" max="10" width="0.81640625" style="2" customWidth="1"/>
    <col min="11" max="11" width="8.7265625" style="2" customWidth="1"/>
    <col min="12" max="12" width="1.7265625" style="2" customWidth="1"/>
    <col min="13" max="13" width="9.1796875" style="2" customWidth="1"/>
    <col min="14" max="14" width="0.81640625" style="2" customWidth="1"/>
    <col min="15" max="15" width="8.7265625" style="2" customWidth="1"/>
    <col min="16" max="16" width="1.7265625" style="2" customWidth="1"/>
    <col min="17" max="17" width="8.7265625" style="2" customWidth="1"/>
    <col min="18" max="18" width="0.7265625" style="2" customWidth="1"/>
    <col min="19" max="19" width="14.1796875" style="2" customWidth="1"/>
    <col min="20" max="20" width="8.81640625" style="2"/>
    <col min="21" max="21" width="12.7265625" style="2" customWidth="1"/>
    <col min="22" max="16384" width="8.81640625" style="2"/>
  </cols>
  <sheetData>
    <row r="1" spans="1:21" ht="9" customHeight="1" x14ac:dyDescent="0.3">
      <c r="A1" s="53" t="s">
        <v>0</v>
      </c>
      <c r="B1" s="54"/>
      <c r="C1" s="54"/>
      <c r="D1" s="54"/>
      <c r="E1" s="54"/>
      <c r="F1" s="54"/>
      <c r="G1" s="54"/>
      <c r="H1" s="54"/>
      <c r="I1" s="54"/>
      <c r="J1" s="54"/>
      <c r="K1" s="54"/>
      <c r="L1" s="54"/>
      <c r="M1" s="54"/>
      <c r="N1" s="54"/>
      <c r="O1" s="54"/>
      <c r="P1" s="54"/>
      <c r="Q1" s="54"/>
      <c r="R1" s="54"/>
      <c r="S1" s="54"/>
    </row>
    <row r="2" spans="1:21" ht="10.5" customHeight="1" x14ac:dyDescent="0.3">
      <c r="A2" s="54"/>
      <c r="B2" s="54"/>
      <c r="C2" s="54"/>
      <c r="D2" s="54"/>
      <c r="E2" s="54"/>
      <c r="F2" s="54"/>
      <c r="G2" s="54"/>
      <c r="H2" s="54"/>
      <c r="I2" s="54"/>
      <c r="J2" s="54"/>
      <c r="K2" s="54"/>
      <c r="L2" s="54"/>
      <c r="M2" s="54"/>
      <c r="N2" s="54"/>
      <c r="O2" s="54"/>
      <c r="P2" s="54"/>
      <c r="Q2" s="54"/>
      <c r="R2" s="54"/>
      <c r="S2" s="54"/>
    </row>
    <row r="3" spans="1:21" ht="49.5" customHeight="1" x14ac:dyDescent="0.3">
      <c r="A3" s="59" t="s">
        <v>1</v>
      </c>
      <c r="B3" s="60"/>
      <c r="C3" s="60"/>
      <c r="D3" s="60"/>
      <c r="E3" s="60"/>
      <c r="F3" s="60"/>
      <c r="G3" s="60"/>
      <c r="H3" s="60"/>
      <c r="I3" s="60"/>
      <c r="J3" s="60"/>
      <c r="K3" s="60"/>
      <c r="L3" s="60"/>
      <c r="M3" s="60"/>
      <c r="N3" s="60"/>
      <c r="O3" s="60"/>
      <c r="P3" s="60"/>
      <c r="Q3" s="60"/>
      <c r="R3" s="60"/>
      <c r="S3" s="60"/>
    </row>
    <row r="4" spans="1:21" ht="7.15" customHeight="1" thickBot="1" x14ac:dyDescent="0.35"/>
    <row r="5" spans="1:21" s="4" customFormat="1" ht="26" thickBot="1" x14ac:dyDescent="0.35">
      <c r="A5" s="7" t="s">
        <v>2</v>
      </c>
      <c r="B5" s="8" t="s">
        <v>3</v>
      </c>
      <c r="C5" s="8" t="s">
        <v>4</v>
      </c>
      <c r="D5" s="9" t="s">
        <v>5</v>
      </c>
      <c r="E5" s="9" t="s">
        <v>6</v>
      </c>
      <c r="G5" s="8" t="s">
        <v>7</v>
      </c>
      <c r="H5" s="9"/>
      <c r="I5" s="10" t="s">
        <v>8</v>
      </c>
      <c r="K5" s="8" t="s">
        <v>9</v>
      </c>
      <c r="L5" s="9"/>
      <c r="M5" s="10" t="s">
        <v>8</v>
      </c>
      <c r="O5" s="8" t="s">
        <v>10</v>
      </c>
      <c r="P5" s="11"/>
      <c r="Q5" s="10" t="s">
        <v>8</v>
      </c>
      <c r="S5" s="12" t="s">
        <v>11</v>
      </c>
    </row>
    <row r="6" spans="1:21" x14ac:dyDescent="0.3">
      <c r="A6" s="61" t="s">
        <v>12</v>
      </c>
      <c r="B6" s="57">
        <v>5</v>
      </c>
      <c r="C6" s="64" t="s">
        <v>13</v>
      </c>
      <c r="D6" s="14" t="s">
        <v>14</v>
      </c>
      <c r="E6" s="14">
        <v>5</v>
      </c>
      <c r="F6" s="15"/>
      <c r="G6" s="13">
        <v>0</v>
      </c>
      <c r="H6" s="14" t="s">
        <v>15</v>
      </c>
      <c r="I6" s="16"/>
      <c r="J6" s="17"/>
      <c r="K6" s="13">
        <v>1</v>
      </c>
      <c r="L6" s="14" t="s">
        <v>15</v>
      </c>
      <c r="M6" s="16"/>
      <c r="N6" s="17"/>
      <c r="O6" s="13">
        <v>1</v>
      </c>
      <c r="P6" s="18" t="s">
        <v>15</v>
      </c>
      <c r="Q6" s="16"/>
      <c r="R6" s="17"/>
      <c r="S6" s="19">
        <f>SUM((G6*I6)+(K6*M6)+(O6*Q6))</f>
        <v>0</v>
      </c>
      <c r="U6" s="1"/>
    </row>
    <row r="7" spans="1:21" x14ac:dyDescent="0.3">
      <c r="A7" s="62"/>
      <c r="B7" s="58"/>
      <c r="C7" s="65"/>
      <c r="D7" s="21" t="s">
        <v>16</v>
      </c>
      <c r="E7" s="21">
        <v>10</v>
      </c>
      <c r="F7" s="15"/>
      <c r="G7" s="20">
        <v>0</v>
      </c>
      <c r="H7" s="21" t="s">
        <v>15</v>
      </c>
      <c r="I7" s="22"/>
      <c r="J7" s="17"/>
      <c r="K7" s="20">
        <v>0</v>
      </c>
      <c r="L7" s="21" t="s">
        <v>15</v>
      </c>
      <c r="M7" s="22"/>
      <c r="N7" s="17"/>
      <c r="O7" s="20">
        <v>4</v>
      </c>
      <c r="P7" s="21" t="s">
        <v>15</v>
      </c>
      <c r="Q7" s="23"/>
      <c r="R7" s="17"/>
      <c r="S7" s="19">
        <f t="shared" ref="S7:S24" si="0">SUM((G7*I7)+(K7*M7)+(O7*Q7))</f>
        <v>0</v>
      </c>
      <c r="U7" s="1"/>
    </row>
    <row r="8" spans="1:21" x14ac:dyDescent="0.3">
      <c r="A8" s="62"/>
      <c r="B8" s="56"/>
      <c r="C8" s="65"/>
      <c r="D8" s="21" t="s">
        <v>17</v>
      </c>
      <c r="E8" s="21">
        <v>5</v>
      </c>
      <c r="F8" s="15"/>
      <c r="G8" s="20">
        <v>0</v>
      </c>
      <c r="H8" s="21" t="s">
        <v>15</v>
      </c>
      <c r="I8" s="22"/>
      <c r="J8" s="17"/>
      <c r="K8" s="20">
        <v>0</v>
      </c>
      <c r="L8" s="21" t="s">
        <v>15</v>
      </c>
      <c r="M8" s="22"/>
      <c r="N8" s="17"/>
      <c r="O8" s="20">
        <v>6</v>
      </c>
      <c r="P8" s="21" t="s">
        <v>15</v>
      </c>
      <c r="Q8" s="23"/>
      <c r="R8" s="17"/>
      <c r="S8" s="19">
        <f t="shared" si="0"/>
        <v>0</v>
      </c>
    </row>
    <row r="9" spans="1:21" x14ac:dyDescent="0.3">
      <c r="A9" s="62"/>
      <c r="B9" s="55">
        <v>45</v>
      </c>
      <c r="C9" s="65" t="s">
        <v>18</v>
      </c>
      <c r="D9" s="21" t="s">
        <v>14</v>
      </c>
      <c r="E9" s="21">
        <v>1</v>
      </c>
      <c r="F9" s="15"/>
      <c r="G9" s="20">
        <v>0</v>
      </c>
      <c r="H9" s="21" t="s">
        <v>15</v>
      </c>
      <c r="I9" s="22"/>
      <c r="J9" s="17"/>
      <c r="K9" s="20">
        <v>2</v>
      </c>
      <c r="L9" s="21" t="s">
        <v>15</v>
      </c>
      <c r="M9" s="22"/>
      <c r="N9" s="17"/>
      <c r="O9" s="20">
        <v>1</v>
      </c>
      <c r="P9" s="21" t="s">
        <v>15</v>
      </c>
      <c r="Q9" s="23"/>
      <c r="R9" s="17"/>
      <c r="S9" s="19">
        <f t="shared" si="0"/>
        <v>0</v>
      </c>
      <c r="U9" s="1"/>
    </row>
    <row r="10" spans="1:21" x14ac:dyDescent="0.3">
      <c r="A10" s="62"/>
      <c r="B10" s="58"/>
      <c r="C10" s="65"/>
      <c r="D10" s="21" t="s">
        <v>16</v>
      </c>
      <c r="E10" s="21">
        <v>1</v>
      </c>
      <c r="F10" s="15"/>
      <c r="G10" s="20">
        <v>0</v>
      </c>
      <c r="H10" s="21" t="s">
        <v>15</v>
      </c>
      <c r="I10" s="22"/>
      <c r="J10" s="17"/>
      <c r="K10" s="20">
        <v>2</v>
      </c>
      <c r="L10" s="21" t="s">
        <v>15</v>
      </c>
      <c r="M10" s="22"/>
      <c r="N10" s="17"/>
      <c r="O10" s="20">
        <v>1</v>
      </c>
      <c r="P10" s="21" t="s">
        <v>15</v>
      </c>
      <c r="Q10" s="23"/>
      <c r="R10" s="17"/>
      <c r="S10" s="19">
        <f t="shared" si="0"/>
        <v>0</v>
      </c>
    </row>
    <row r="11" spans="1:21" x14ac:dyDescent="0.3">
      <c r="A11" s="62"/>
      <c r="B11" s="56"/>
      <c r="C11" s="65"/>
      <c r="D11" s="21" t="s">
        <v>19</v>
      </c>
      <c r="E11" s="21">
        <v>1</v>
      </c>
      <c r="F11" s="15"/>
      <c r="G11" s="20">
        <v>0</v>
      </c>
      <c r="H11" s="21" t="s">
        <v>15</v>
      </c>
      <c r="I11" s="22"/>
      <c r="J11" s="17"/>
      <c r="K11" s="20">
        <v>3</v>
      </c>
      <c r="L11" s="21" t="s">
        <v>15</v>
      </c>
      <c r="M11" s="22"/>
      <c r="N11" s="17"/>
      <c r="O11" s="20">
        <v>1</v>
      </c>
      <c r="P11" s="21" t="s">
        <v>15</v>
      </c>
      <c r="Q11" s="23"/>
      <c r="R11" s="17"/>
      <c r="S11" s="19">
        <f t="shared" si="0"/>
        <v>0</v>
      </c>
    </row>
    <row r="12" spans="1:21" x14ac:dyDescent="0.3">
      <c r="A12" s="62"/>
      <c r="B12" s="55">
        <v>35</v>
      </c>
      <c r="C12" s="65" t="s">
        <v>20</v>
      </c>
      <c r="D12" s="21" t="s">
        <v>14</v>
      </c>
      <c r="E12" s="21">
        <v>1</v>
      </c>
      <c r="F12" s="15"/>
      <c r="G12" s="20">
        <v>0</v>
      </c>
      <c r="H12" s="21" t="s">
        <v>15</v>
      </c>
      <c r="I12" s="22"/>
      <c r="J12" s="17"/>
      <c r="K12" s="20">
        <v>1</v>
      </c>
      <c r="L12" s="21" t="s">
        <v>15</v>
      </c>
      <c r="M12" s="22"/>
      <c r="N12" s="17"/>
      <c r="O12" s="20">
        <v>2</v>
      </c>
      <c r="P12" s="21" t="s">
        <v>15</v>
      </c>
      <c r="Q12" s="23"/>
      <c r="R12" s="17"/>
      <c r="S12" s="19">
        <f t="shared" si="0"/>
        <v>0</v>
      </c>
      <c r="U12" s="1"/>
    </row>
    <row r="13" spans="1:21" x14ac:dyDescent="0.3">
      <c r="A13" s="62"/>
      <c r="B13" s="56"/>
      <c r="C13" s="65"/>
      <c r="D13" s="21" t="s">
        <v>16</v>
      </c>
      <c r="E13" s="21">
        <v>1</v>
      </c>
      <c r="F13" s="15"/>
      <c r="G13" s="20">
        <v>0</v>
      </c>
      <c r="H13" s="21" t="s">
        <v>15</v>
      </c>
      <c r="I13" s="22"/>
      <c r="J13" s="17"/>
      <c r="K13" s="20">
        <v>1</v>
      </c>
      <c r="L13" s="21" t="s">
        <v>15</v>
      </c>
      <c r="M13" s="22"/>
      <c r="N13" s="17"/>
      <c r="O13" s="20">
        <v>0</v>
      </c>
      <c r="P13" s="21" t="s">
        <v>15</v>
      </c>
      <c r="Q13" s="23"/>
      <c r="R13" s="17"/>
      <c r="S13" s="19">
        <f t="shared" si="0"/>
        <v>0</v>
      </c>
    </row>
    <row r="14" spans="1:21" x14ac:dyDescent="0.3">
      <c r="A14" s="62"/>
      <c r="B14" s="55">
        <v>1</v>
      </c>
      <c r="C14" s="65" t="s">
        <v>21</v>
      </c>
      <c r="D14" s="21" t="s">
        <v>16</v>
      </c>
      <c r="E14" s="21">
        <v>6</v>
      </c>
      <c r="F14" s="15"/>
      <c r="G14" s="20">
        <v>0</v>
      </c>
      <c r="H14" s="21" t="s">
        <v>15</v>
      </c>
      <c r="I14" s="22"/>
      <c r="J14" s="17"/>
      <c r="K14" s="20">
        <v>1</v>
      </c>
      <c r="L14" s="21" t="s">
        <v>15</v>
      </c>
      <c r="M14" s="22"/>
      <c r="N14" s="17"/>
      <c r="O14" s="20">
        <v>2</v>
      </c>
      <c r="P14" s="21" t="s">
        <v>15</v>
      </c>
      <c r="Q14" s="23"/>
      <c r="R14" s="17"/>
      <c r="S14" s="19">
        <f t="shared" si="0"/>
        <v>0</v>
      </c>
    </row>
    <row r="15" spans="1:21" x14ac:dyDescent="0.3">
      <c r="A15" s="62"/>
      <c r="B15" s="56"/>
      <c r="C15" s="65"/>
      <c r="D15" s="21" t="s">
        <v>19</v>
      </c>
      <c r="E15" s="21">
        <v>2</v>
      </c>
      <c r="F15" s="15"/>
      <c r="G15" s="20">
        <v>0</v>
      </c>
      <c r="H15" s="21" t="s">
        <v>15</v>
      </c>
      <c r="I15" s="22"/>
      <c r="J15" s="17"/>
      <c r="K15" s="20">
        <v>1</v>
      </c>
      <c r="L15" s="21" t="s">
        <v>15</v>
      </c>
      <c r="M15" s="22"/>
      <c r="N15" s="17"/>
      <c r="O15" s="20">
        <v>0</v>
      </c>
      <c r="P15" s="21" t="s">
        <v>15</v>
      </c>
      <c r="Q15" s="23"/>
      <c r="R15" s="17"/>
      <c r="S15" s="19">
        <f t="shared" si="0"/>
        <v>0</v>
      </c>
    </row>
    <row r="16" spans="1:21" x14ac:dyDescent="0.3">
      <c r="A16" s="62"/>
      <c r="B16" s="55">
        <v>27</v>
      </c>
      <c r="C16" s="65" t="s">
        <v>22</v>
      </c>
      <c r="D16" s="21" t="s">
        <v>16</v>
      </c>
      <c r="E16" s="21">
        <v>1</v>
      </c>
      <c r="F16" s="15"/>
      <c r="G16" s="20">
        <v>0</v>
      </c>
      <c r="H16" s="21" t="s">
        <v>15</v>
      </c>
      <c r="I16" s="22"/>
      <c r="J16" s="17"/>
      <c r="K16" s="20">
        <v>1</v>
      </c>
      <c r="L16" s="21" t="s">
        <v>15</v>
      </c>
      <c r="M16" s="22"/>
      <c r="N16" s="17"/>
      <c r="O16" s="20">
        <v>5</v>
      </c>
      <c r="P16" s="21" t="s">
        <v>15</v>
      </c>
      <c r="Q16" s="23"/>
      <c r="R16" s="17"/>
      <c r="S16" s="19">
        <f t="shared" si="0"/>
        <v>0</v>
      </c>
    </row>
    <row r="17" spans="1:21" x14ac:dyDescent="0.3">
      <c r="A17" s="62"/>
      <c r="B17" s="56"/>
      <c r="C17" s="65"/>
      <c r="D17" s="21" t="s">
        <v>19</v>
      </c>
      <c r="E17" s="21">
        <v>1</v>
      </c>
      <c r="F17" s="15"/>
      <c r="G17" s="20">
        <v>0</v>
      </c>
      <c r="H17" s="21" t="s">
        <v>15</v>
      </c>
      <c r="I17" s="22"/>
      <c r="J17" s="17"/>
      <c r="K17" s="20">
        <v>1</v>
      </c>
      <c r="L17" s="21" t="s">
        <v>15</v>
      </c>
      <c r="M17" s="22"/>
      <c r="N17" s="17"/>
      <c r="O17" s="20">
        <v>5</v>
      </c>
      <c r="P17" s="21" t="s">
        <v>15</v>
      </c>
      <c r="Q17" s="23"/>
      <c r="R17" s="17"/>
      <c r="S17" s="19">
        <f t="shared" si="0"/>
        <v>0</v>
      </c>
    </row>
    <row r="18" spans="1:21" x14ac:dyDescent="0.3">
      <c r="A18" s="62"/>
      <c r="B18" s="55">
        <v>32</v>
      </c>
      <c r="C18" s="65" t="s">
        <v>23</v>
      </c>
      <c r="D18" s="21" t="s">
        <v>19</v>
      </c>
      <c r="E18" s="21">
        <v>1</v>
      </c>
      <c r="F18" s="15"/>
      <c r="G18" s="20">
        <v>0</v>
      </c>
      <c r="H18" s="21" t="s">
        <v>15</v>
      </c>
      <c r="I18" s="22"/>
      <c r="J18" s="17"/>
      <c r="K18" s="20">
        <v>1</v>
      </c>
      <c r="L18" s="21" t="s">
        <v>15</v>
      </c>
      <c r="M18" s="22"/>
      <c r="N18" s="17"/>
      <c r="O18" s="20">
        <v>0</v>
      </c>
      <c r="P18" s="21" t="s">
        <v>15</v>
      </c>
      <c r="Q18" s="23"/>
      <c r="R18" s="17"/>
      <c r="S18" s="19">
        <f t="shared" si="0"/>
        <v>0</v>
      </c>
    </row>
    <row r="19" spans="1:21" x14ac:dyDescent="0.3">
      <c r="A19" s="62"/>
      <c r="B19" s="56"/>
      <c r="C19" s="65"/>
      <c r="D19" s="21" t="s">
        <v>14</v>
      </c>
      <c r="E19" s="21">
        <v>1</v>
      </c>
      <c r="F19" s="15"/>
      <c r="G19" s="20">
        <v>0</v>
      </c>
      <c r="H19" s="21" t="s">
        <v>15</v>
      </c>
      <c r="I19" s="22"/>
      <c r="J19" s="17"/>
      <c r="K19" s="20">
        <v>1</v>
      </c>
      <c r="L19" s="21" t="s">
        <v>15</v>
      </c>
      <c r="M19" s="22"/>
      <c r="N19" s="17"/>
      <c r="O19" s="20">
        <v>1</v>
      </c>
      <c r="P19" s="21" t="s">
        <v>15</v>
      </c>
      <c r="Q19" s="23"/>
      <c r="R19" s="17"/>
      <c r="S19" s="19">
        <f t="shared" si="0"/>
        <v>0</v>
      </c>
      <c r="U19" s="3"/>
    </row>
    <row r="20" spans="1:21" ht="20" x14ac:dyDescent="0.3">
      <c r="A20" s="62"/>
      <c r="B20" s="24">
        <v>37</v>
      </c>
      <c r="C20" s="20" t="s">
        <v>24</v>
      </c>
      <c r="D20" s="21" t="s">
        <v>19</v>
      </c>
      <c r="E20" s="21">
        <v>2</v>
      </c>
      <c r="F20" s="15"/>
      <c r="G20" s="20">
        <v>0</v>
      </c>
      <c r="H20" s="21" t="s">
        <v>15</v>
      </c>
      <c r="I20" s="22"/>
      <c r="J20" s="17"/>
      <c r="K20" s="20">
        <v>2</v>
      </c>
      <c r="L20" s="21" t="s">
        <v>15</v>
      </c>
      <c r="M20" s="22"/>
      <c r="N20" s="17"/>
      <c r="O20" s="20">
        <v>0</v>
      </c>
      <c r="P20" s="21" t="s">
        <v>15</v>
      </c>
      <c r="Q20" s="23"/>
      <c r="R20" s="17"/>
      <c r="S20" s="19">
        <f t="shared" si="0"/>
        <v>0</v>
      </c>
    </row>
    <row r="21" spans="1:21" ht="20" x14ac:dyDescent="0.3">
      <c r="A21" s="62"/>
      <c r="B21" s="24">
        <v>38</v>
      </c>
      <c r="C21" s="20" t="s">
        <v>25</v>
      </c>
      <c r="D21" s="21" t="s">
        <v>16</v>
      </c>
      <c r="E21" s="21">
        <v>1</v>
      </c>
      <c r="F21" s="15"/>
      <c r="G21" s="20">
        <v>0</v>
      </c>
      <c r="H21" s="21" t="s">
        <v>15</v>
      </c>
      <c r="I21" s="22"/>
      <c r="J21" s="17"/>
      <c r="K21" s="20">
        <v>2</v>
      </c>
      <c r="L21" s="21" t="s">
        <v>15</v>
      </c>
      <c r="M21" s="22"/>
      <c r="N21" s="17"/>
      <c r="O21" s="20">
        <v>0</v>
      </c>
      <c r="P21" s="21" t="s">
        <v>15</v>
      </c>
      <c r="Q21" s="23"/>
      <c r="R21" s="17"/>
      <c r="S21" s="19">
        <f>SUM((G21*I21)+(K21*M21)+(O21*Q21))</f>
        <v>0</v>
      </c>
    </row>
    <row r="22" spans="1:21" x14ac:dyDescent="0.3">
      <c r="A22" s="62"/>
      <c r="B22" s="24">
        <v>47</v>
      </c>
      <c r="C22" s="20" t="s">
        <v>26</v>
      </c>
      <c r="D22" s="21" t="s">
        <v>19</v>
      </c>
      <c r="E22" s="21">
        <v>1</v>
      </c>
      <c r="F22" s="15"/>
      <c r="G22" s="20">
        <v>0</v>
      </c>
      <c r="H22" s="21" t="s">
        <v>15</v>
      </c>
      <c r="I22" s="22"/>
      <c r="J22" s="17"/>
      <c r="K22" s="20">
        <v>1</v>
      </c>
      <c r="L22" s="21" t="s">
        <v>15</v>
      </c>
      <c r="M22" s="22"/>
      <c r="N22" s="17"/>
      <c r="O22" s="20">
        <v>2</v>
      </c>
      <c r="P22" s="21" t="s">
        <v>15</v>
      </c>
      <c r="Q22" s="23"/>
      <c r="R22" s="17"/>
      <c r="S22" s="19">
        <f t="shared" si="0"/>
        <v>0</v>
      </c>
    </row>
    <row r="23" spans="1:21" x14ac:dyDescent="0.3">
      <c r="A23" s="62"/>
      <c r="B23" s="24">
        <v>73</v>
      </c>
      <c r="C23" s="20" t="s">
        <v>27</v>
      </c>
      <c r="D23" s="21" t="s">
        <v>19</v>
      </c>
      <c r="E23" s="21">
        <v>3</v>
      </c>
      <c r="F23" s="15"/>
      <c r="G23" s="20">
        <v>0</v>
      </c>
      <c r="H23" s="21" t="s">
        <v>15</v>
      </c>
      <c r="I23" s="22"/>
      <c r="J23" s="17"/>
      <c r="K23" s="20">
        <v>1</v>
      </c>
      <c r="L23" s="21" t="s">
        <v>15</v>
      </c>
      <c r="M23" s="22"/>
      <c r="N23" s="17"/>
      <c r="O23" s="20">
        <v>3</v>
      </c>
      <c r="P23" s="21" t="s">
        <v>15</v>
      </c>
      <c r="Q23" s="23"/>
      <c r="R23" s="17"/>
      <c r="S23" s="19">
        <f t="shared" si="0"/>
        <v>0</v>
      </c>
    </row>
    <row r="24" spans="1:21" ht="14.5" thickBot="1" x14ac:dyDescent="0.35">
      <c r="A24" s="63"/>
      <c r="B24" s="25">
        <v>21</v>
      </c>
      <c r="C24" s="26" t="s">
        <v>28</v>
      </c>
      <c r="D24" s="27" t="s">
        <v>19</v>
      </c>
      <c r="E24" s="27">
        <v>4</v>
      </c>
      <c r="F24" s="15"/>
      <c r="G24" s="26">
        <v>0</v>
      </c>
      <c r="H24" s="27" t="s">
        <v>15</v>
      </c>
      <c r="I24" s="28"/>
      <c r="J24" s="17"/>
      <c r="K24" s="26">
        <v>1</v>
      </c>
      <c r="L24" s="27" t="s">
        <v>15</v>
      </c>
      <c r="M24" s="28"/>
      <c r="N24" s="17"/>
      <c r="O24" s="26">
        <v>0</v>
      </c>
      <c r="P24" s="29" t="s">
        <v>15</v>
      </c>
      <c r="Q24" s="28"/>
      <c r="R24" s="17"/>
      <c r="S24" s="30">
        <f t="shared" si="0"/>
        <v>0</v>
      </c>
    </row>
    <row r="25" spans="1:21" ht="4.9000000000000004" customHeight="1" thickBot="1" x14ac:dyDescent="0.35">
      <c r="A25" s="31"/>
      <c r="B25" s="17"/>
      <c r="C25" s="3"/>
      <c r="D25" s="3"/>
      <c r="E25" s="3"/>
      <c r="F25" s="32"/>
      <c r="G25" s="3"/>
      <c r="H25" s="3"/>
      <c r="I25" s="3"/>
      <c r="J25" s="3"/>
      <c r="K25" s="3"/>
      <c r="L25" s="3"/>
      <c r="M25" s="3"/>
      <c r="N25" s="3"/>
      <c r="O25" s="3"/>
      <c r="P25" s="3"/>
      <c r="Q25" s="3"/>
      <c r="R25" s="3"/>
    </row>
    <row r="26" spans="1:21" s="5" customFormat="1" ht="15.65" customHeight="1" thickBot="1" x14ac:dyDescent="0.3">
      <c r="B26" s="17"/>
      <c r="C26" s="33"/>
      <c r="D26" s="33"/>
      <c r="E26" s="33"/>
      <c r="F26" s="34"/>
      <c r="G26" s="33"/>
      <c r="H26" s="33"/>
      <c r="I26" s="33"/>
      <c r="J26" s="33"/>
      <c r="K26" s="33"/>
      <c r="L26" s="33"/>
      <c r="M26" s="33"/>
      <c r="N26" s="33"/>
      <c r="O26" s="68" t="s">
        <v>29</v>
      </c>
      <c r="P26" s="68"/>
      <c r="Q26" s="68"/>
      <c r="R26" s="33"/>
      <c r="S26" s="36">
        <f>SUM(S6:S25)</f>
        <v>0</v>
      </c>
    </row>
    <row r="27" spans="1:21" s="5" customFormat="1" ht="15.65" customHeight="1" x14ac:dyDescent="0.25">
      <c r="A27" s="37" t="s">
        <v>30</v>
      </c>
      <c r="B27" s="17"/>
      <c r="C27" s="33"/>
      <c r="D27" s="33"/>
      <c r="E27" s="33"/>
      <c r="F27" s="34"/>
      <c r="G27" s="33"/>
      <c r="H27" s="33"/>
      <c r="I27" s="33"/>
      <c r="J27" s="33"/>
      <c r="K27" s="33"/>
      <c r="L27" s="33"/>
      <c r="M27" s="33"/>
      <c r="N27" s="33"/>
      <c r="O27" s="35"/>
      <c r="P27" s="35"/>
      <c r="Q27" s="35"/>
      <c r="R27" s="33"/>
      <c r="S27" s="38"/>
    </row>
    <row r="28" spans="1:21" ht="6" customHeight="1" thickBot="1" x14ac:dyDescent="0.35">
      <c r="A28" s="31"/>
      <c r="B28" s="17"/>
      <c r="C28" s="3"/>
      <c r="D28" s="3"/>
      <c r="E28" s="3"/>
      <c r="F28" s="32"/>
      <c r="G28" s="3"/>
      <c r="H28" s="3"/>
      <c r="I28" s="3"/>
      <c r="J28" s="3"/>
      <c r="K28" s="3"/>
      <c r="L28" s="3"/>
      <c r="M28" s="3"/>
      <c r="N28" s="3"/>
      <c r="O28" s="3"/>
      <c r="P28" s="3"/>
      <c r="Q28" s="3"/>
      <c r="R28" s="3"/>
    </row>
    <row r="29" spans="1:21" x14ac:dyDescent="0.3">
      <c r="A29" s="69" t="s">
        <v>31</v>
      </c>
      <c r="B29" s="57">
        <v>5</v>
      </c>
      <c r="C29" s="72" t="s">
        <v>13</v>
      </c>
      <c r="D29" s="14" t="s">
        <v>32</v>
      </c>
      <c r="E29" s="14">
        <v>10</v>
      </c>
      <c r="F29" s="15"/>
      <c r="G29" s="13">
        <v>1</v>
      </c>
      <c r="H29" s="14" t="s">
        <v>15</v>
      </c>
      <c r="I29" s="16"/>
      <c r="J29" s="17"/>
      <c r="K29" s="13">
        <v>0</v>
      </c>
      <c r="L29" s="14" t="s">
        <v>15</v>
      </c>
      <c r="M29" s="16"/>
      <c r="N29" s="17"/>
      <c r="O29" s="13">
        <v>0</v>
      </c>
      <c r="P29" s="18" t="s">
        <v>15</v>
      </c>
      <c r="Q29" s="16"/>
      <c r="R29" s="17"/>
      <c r="S29" s="39">
        <f t="shared" ref="S29:S57" si="1">SUM((G29*I29)+(K29*M29)+(O29*Q29))</f>
        <v>0</v>
      </c>
    </row>
    <row r="30" spans="1:21" x14ac:dyDescent="0.3">
      <c r="A30" s="70"/>
      <c r="B30" s="56"/>
      <c r="C30" s="73"/>
      <c r="D30" s="21" t="s">
        <v>33</v>
      </c>
      <c r="E30" s="21">
        <v>4</v>
      </c>
      <c r="F30" s="15"/>
      <c r="G30" s="20">
        <v>1</v>
      </c>
      <c r="H30" s="21" t="s">
        <v>15</v>
      </c>
      <c r="I30" s="22"/>
      <c r="J30" s="17"/>
      <c r="K30" s="20">
        <v>2</v>
      </c>
      <c r="L30" s="21" t="s">
        <v>15</v>
      </c>
      <c r="M30" s="22"/>
      <c r="N30" s="17"/>
      <c r="O30" s="20">
        <v>1</v>
      </c>
      <c r="P30" s="40" t="s">
        <v>15</v>
      </c>
      <c r="Q30" s="22"/>
      <c r="R30" s="17"/>
      <c r="S30" s="19">
        <f t="shared" si="1"/>
        <v>0</v>
      </c>
    </row>
    <row r="31" spans="1:21" x14ac:dyDescent="0.3">
      <c r="A31" s="70"/>
      <c r="B31" s="24">
        <v>72</v>
      </c>
      <c r="C31" s="20" t="s">
        <v>34</v>
      </c>
      <c r="D31" s="21" t="s">
        <v>32</v>
      </c>
      <c r="E31" s="21">
        <v>7</v>
      </c>
      <c r="F31" s="15"/>
      <c r="G31" s="20">
        <v>1</v>
      </c>
      <c r="H31" s="21" t="s">
        <v>15</v>
      </c>
      <c r="I31" s="22"/>
      <c r="J31" s="17"/>
      <c r="K31" s="20">
        <v>0</v>
      </c>
      <c r="L31" s="21" t="s">
        <v>15</v>
      </c>
      <c r="M31" s="22"/>
      <c r="N31" s="17"/>
      <c r="O31" s="20">
        <v>0</v>
      </c>
      <c r="P31" s="40" t="s">
        <v>15</v>
      </c>
      <c r="Q31" s="22"/>
      <c r="R31" s="17"/>
      <c r="S31" s="19">
        <f t="shared" si="1"/>
        <v>0</v>
      </c>
    </row>
    <row r="32" spans="1:21" x14ac:dyDescent="0.3">
      <c r="A32" s="70"/>
      <c r="B32" s="24">
        <v>45</v>
      </c>
      <c r="C32" s="20" t="s">
        <v>18</v>
      </c>
      <c r="D32" s="21" t="s">
        <v>32</v>
      </c>
      <c r="E32" s="21">
        <v>1</v>
      </c>
      <c r="F32" s="15"/>
      <c r="G32" s="20">
        <v>2</v>
      </c>
      <c r="H32" s="21" t="s">
        <v>15</v>
      </c>
      <c r="I32" s="22"/>
      <c r="J32" s="17"/>
      <c r="K32" s="20">
        <v>0</v>
      </c>
      <c r="L32" s="21" t="s">
        <v>15</v>
      </c>
      <c r="M32" s="22"/>
      <c r="N32" s="17"/>
      <c r="O32" s="20">
        <v>0</v>
      </c>
      <c r="P32" s="40" t="s">
        <v>15</v>
      </c>
      <c r="Q32" s="22"/>
      <c r="R32" s="17"/>
      <c r="S32" s="19">
        <f t="shared" si="1"/>
        <v>0</v>
      </c>
    </row>
    <row r="33" spans="1:19" x14ac:dyDescent="0.3">
      <c r="A33" s="70"/>
      <c r="B33" s="55">
        <v>44</v>
      </c>
      <c r="C33" s="76" t="s">
        <v>35</v>
      </c>
      <c r="D33" s="21" t="s">
        <v>33</v>
      </c>
      <c r="E33" s="21">
        <v>1</v>
      </c>
      <c r="F33" s="15"/>
      <c r="G33" s="20">
        <v>1</v>
      </c>
      <c r="H33" s="21" t="s">
        <v>15</v>
      </c>
      <c r="I33" s="22"/>
      <c r="J33" s="17"/>
      <c r="K33" s="20">
        <v>0</v>
      </c>
      <c r="L33" s="21" t="s">
        <v>15</v>
      </c>
      <c r="M33" s="22"/>
      <c r="N33" s="17"/>
      <c r="O33" s="20">
        <v>0</v>
      </c>
      <c r="P33" s="40" t="s">
        <v>15</v>
      </c>
      <c r="Q33" s="22"/>
      <c r="R33" s="17"/>
      <c r="S33" s="19">
        <f>SUM((G33*I33)+(K33*M33)+(O33*Q33))</f>
        <v>0</v>
      </c>
    </row>
    <row r="34" spans="1:19" x14ac:dyDescent="0.3">
      <c r="A34" s="70"/>
      <c r="B34" s="58"/>
      <c r="C34" s="77"/>
      <c r="D34" s="21" t="s">
        <v>33</v>
      </c>
      <c r="E34" s="21">
        <v>1</v>
      </c>
      <c r="F34" s="15"/>
      <c r="G34" s="20">
        <v>0</v>
      </c>
      <c r="H34" s="21" t="s">
        <v>15</v>
      </c>
      <c r="I34" s="22"/>
      <c r="J34" s="17"/>
      <c r="K34" s="20">
        <v>1</v>
      </c>
      <c r="L34" s="21" t="s">
        <v>15</v>
      </c>
      <c r="M34" s="22"/>
      <c r="N34" s="17"/>
      <c r="O34" s="20">
        <v>0</v>
      </c>
      <c r="P34" s="40" t="s">
        <v>15</v>
      </c>
      <c r="Q34" s="22"/>
      <c r="R34" s="17"/>
      <c r="S34" s="19">
        <f>SUM((G34*I34)+(K34*M34)+(O34*Q34))</f>
        <v>0</v>
      </c>
    </row>
    <row r="35" spans="1:19" x14ac:dyDescent="0.3">
      <c r="A35" s="70"/>
      <c r="B35" s="56"/>
      <c r="C35" s="73"/>
      <c r="D35" s="21" t="s">
        <v>33</v>
      </c>
      <c r="E35" s="21">
        <v>1</v>
      </c>
      <c r="F35" s="15"/>
      <c r="G35" s="20">
        <v>0</v>
      </c>
      <c r="H35" s="21" t="s">
        <v>15</v>
      </c>
      <c r="I35" s="22"/>
      <c r="J35" s="17"/>
      <c r="K35" s="20">
        <v>1</v>
      </c>
      <c r="L35" s="21" t="s">
        <v>15</v>
      </c>
      <c r="M35" s="22"/>
      <c r="N35" s="17"/>
      <c r="O35" s="20">
        <v>0</v>
      </c>
      <c r="P35" s="40" t="s">
        <v>15</v>
      </c>
      <c r="Q35" s="22"/>
      <c r="R35" s="17"/>
      <c r="S35" s="19">
        <f>SUM((G35*I35)+(K35*M35)+(O35*Q35))</f>
        <v>0</v>
      </c>
    </row>
    <row r="36" spans="1:19" ht="20" x14ac:dyDescent="0.3">
      <c r="A36" s="70"/>
      <c r="B36" s="24">
        <v>41</v>
      </c>
      <c r="C36" s="20" t="s">
        <v>36</v>
      </c>
      <c r="D36" s="21" t="s">
        <v>33</v>
      </c>
      <c r="E36" s="21">
        <v>1</v>
      </c>
      <c r="F36" s="15"/>
      <c r="G36" s="20">
        <v>1</v>
      </c>
      <c r="H36" s="21" t="s">
        <v>15</v>
      </c>
      <c r="I36" s="22"/>
      <c r="J36" s="17"/>
      <c r="K36" s="20">
        <v>1</v>
      </c>
      <c r="L36" s="21" t="s">
        <v>15</v>
      </c>
      <c r="M36" s="22"/>
      <c r="N36" s="17"/>
      <c r="O36" s="20">
        <v>0</v>
      </c>
      <c r="P36" s="40" t="s">
        <v>15</v>
      </c>
      <c r="Q36" s="22"/>
      <c r="R36" s="17"/>
      <c r="S36" s="19">
        <f t="shared" si="1"/>
        <v>0</v>
      </c>
    </row>
    <row r="37" spans="1:19" x14ac:dyDescent="0.3">
      <c r="A37" s="70"/>
      <c r="B37" s="24">
        <v>62</v>
      </c>
      <c r="C37" s="20" t="s">
        <v>37</v>
      </c>
      <c r="D37" s="21" t="s">
        <v>33</v>
      </c>
      <c r="E37" s="21">
        <v>1</v>
      </c>
      <c r="F37" s="15"/>
      <c r="G37" s="20">
        <v>1</v>
      </c>
      <c r="H37" s="21" t="s">
        <v>15</v>
      </c>
      <c r="I37" s="22"/>
      <c r="J37" s="17"/>
      <c r="K37" s="20">
        <v>2</v>
      </c>
      <c r="L37" s="21" t="s">
        <v>15</v>
      </c>
      <c r="M37" s="22"/>
      <c r="N37" s="17"/>
      <c r="O37" s="20">
        <v>0</v>
      </c>
      <c r="P37" s="40" t="s">
        <v>15</v>
      </c>
      <c r="Q37" s="22"/>
      <c r="R37" s="17"/>
      <c r="S37" s="19">
        <f t="shared" si="1"/>
        <v>0</v>
      </c>
    </row>
    <row r="38" spans="1:19" x14ac:dyDescent="0.3">
      <c r="A38" s="70"/>
      <c r="B38" s="55">
        <v>48</v>
      </c>
      <c r="C38" s="76" t="s">
        <v>38</v>
      </c>
      <c r="D38" s="21" t="s">
        <v>33</v>
      </c>
      <c r="E38" s="21">
        <v>1</v>
      </c>
      <c r="F38" s="15"/>
      <c r="G38" s="20">
        <v>1</v>
      </c>
      <c r="H38" s="21" t="s">
        <v>15</v>
      </c>
      <c r="I38" s="22"/>
      <c r="J38" s="17"/>
      <c r="K38" s="20">
        <v>2</v>
      </c>
      <c r="L38" s="21" t="s">
        <v>15</v>
      </c>
      <c r="M38" s="22"/>
      <c r="N38" s="17"/>
      <c r="O38" s="20">
        <v>0</v>
      </c>
      <c r="P38" s="40" t="s">
        <v>15</v>
      </c>
      <c r="Q38" s="22"/>
      <c r="R38" s="17"/>
      <c r="S38" s="19">
        <f t="shared" si="1"/>
        <v>0</v>
      </c>
    </row>
    <row r="39" spans="1:19" x14ac:dyDescent="0.3">
      <c r="A39" s="70"/>
      <c r="B39" s="56"/>
      <c r="C39" s="73"/>
      <c r="D39" s="21" t="s">
        <v>39</v>
      </c>
      <c r="E39" s="41">
        <v>1</v>
      </c>
      <c r="F39" s="42"/>
      <c r="G39" s="20">
        <v>1</v>
      </c>
      <c r="H39" s="21" t="s">
        <v>15</v>
      </c>
      <c r="I39" s="22"/>
      <c r="J39" s="17"/>
      <c r="K39" s="20">
        <v>3</v>
      </c>
      <c r="L39" s="21" t="s">
        <v>15</v>
      </c>
      <c r="M39" s="22"/>
      <c r="N39" s="17"/>
      <c r="O39" s="20">
        <v>0</v>
      </c>
      <c r="P39" s="40" t="s">
        <v>15</v>
      </c>
      <c r="Q39" s="22"/>
      <c r="R39" s="17"/>
      <c r="S39" s="19">
        <f t="shared" si="1"/>
        <v>0</v>
      </c>
    </row>
    <row r="40" spans="1:19" x14ac:dyDescent="0.3">
      <c r="A40" s="70"/>
      <c r="B40" s="24">
        <v>50</v>
      </c>
      <c r="C40" s="20" t="s">
        <v>40</v>
      </c>
      <c r="D40" s="21" t="s">
        <v>33</v>
      </c>
      <c r="E40" s="21">
        <v>1</v>
      </c>
      <c r="F40" s="15"/>
      <c r="G40" s="20">
        <v>1</v>
      </c>
      <c r="H40" s="21" t="s">
        <v>15</v>
      </c>
      <c r="I40" s="22"/>
      <c r="J40" s="17"/>
      <c r="K40" s="20">
        <v>2</v>
      </c>
      <c r="L40" s="21" t="s">
        <v>15</v>
      </c>
      <c r="M40" s="22"/>
      <c r="N40" s="17"/>
      <c r="O40" s="20">
        <v>0</v>
      </c>
      <c r="P40" s="40" t="s">
        <v>15</v>
      </c>
      <c r="Q40" s="22"/>
      <c r="R40" s="17"/>
      <c r="S40" s="19">
        <f>SUM((G40*I40)+(K40*M40)+(O40*Q40))</f>
        <v>0</v>
      </c>
    </row>
    <row r="41" spans="1:19" ht="20" x14ac:dyDescent="0.3">
      <c r="A41" s="70"/>
      <c r="B41" s="24">
        <v>63</v>
      </c>
      <c r="C41" s="20" t="s">
        <v>41</v>
      </c>
      <c r="D41" s="21" t="s">
        <v>33</v>
      </c>
      <c r="E41" s="21">
        <v>9</v>
      </c>
      <c r="F41" s="15"/>
      <c r="G41" s="20">
        <v>0</v>
      </c>
      <c r="H41" s="21" t="s">
        <v>15</v>
      </c>
      <c r="I41" s="22"/>
      <c r="J41" s="17"/>
      <c r="K41" s="20">
        <v>1</v>
      </c>
      <c r="L41" s="21" t="s">
        <v>15</v>
      </c>
      <c r="M41" s="22"/>
      <c r="N41" s="17"/>
      <c r="O41" s="20">
        <v>3</v>
      </c>
      <c r="P41" s="40" t="s">
        <v>15</v>
      </c>
      <c r="Q41" s="22"/>
      <c r="R41" s="17"/>
      <c r="S41" s="19">
        <f t="shared" si="1"/>
        <v>0</v>
      </c>
    </row>
    <row r="42" spans="1:19" ht="20" x14ac:dyDescent="0.3">
      <c r="A42" s="70"/>
      <c r="B42" s="24">
        <v>64</v>
      </c>
      <c r="C42" s="20" t="s">
        <v>42</v>
      </c>
      <c r="D42" s="21" t="s">
        <v>33</v>
      </c>
      <c r="E42" s="21">
        <v>3</v>
      </c>
      <c r="F42" s="15"/>
      <c r="G42" s="20">
        <v>1</v>
      </c>
      <c r="H42" s="21" t="s">
        <v>15</v>
      </c>
      <c r="I42" s="22"/>
      <c r="J42" s="17"/>
      <c r="K42" s="20">
        <v>1</v>
      </c>
      <c r="L42" s="21" t="s">
        <v>15</v>
      </c>
      <c r="M42" s="22"/>
      <c r="N42" s="17"/>
      <c r="O42" s="20">
        <v>0</v>
      </c>
      <c r="P42" s="40" t="s">
        <v>15</v>
      </c>
      <c r="Q42" s="22"/>
      <c r="R42" s="17"/>
      <c r="S42" s="19">
        <f t="shared" si="1"/>
        <v>0</v>
      </c>
    </row>
    <row r="43" spans="1:19" ht="20" x14ac:dyDescent="0.3">
      <c r="A43" s="70"/>
      <c r="B43" s="24">
        <v>36</v>
      </c>
      <c r="C43" s="20" t="s">
        <v>43</v>
      </c>
      <c r="D43" s="21" t="s">
        <v>33</v>
      </c>
      <c r="E43" s="21">
        <v>1</v>
      </c>
      <c r="F43" s="15"/>
      <c r="G43" s="20">
        <v>1</v>
      </c>
      <c r="H43" s="21" t="s">
        <v>15</v>
      </c>
      <c r="I43" s="22"/>
      <c r="J43" s="17"/>
      <c r="K43" s="20">
        <v>0</v>
      </c>
      <c r="L43" s="21" t="s">
        <v>15</v>
      </c>
      <c r="M43" s="22"/>
      <c r="N43" s="17"/>
      <c r="O43" s="20">
        <v>0</v>
      </c>
      <c r="P43" s="21" t="s">
        <v>15</v>
      </c>
      <c r="Q43" s="23"/>
      <c r="R43" s="17"/>
      <c r="S43" s="19">
        <f>SUM((G43*I43)+(K43*M43)+(O43*Q43))</f>
        <v>0</v>
      </c>
    </row>
    <row r="44" spans="1:19" x14ac:dyDescent="0.3">
      <c r="A44" s="70"/>
      <c r="B44" s="55">
        <v>37</v>
      </c>
      <c r="C44" s="76" t="s">
        <v>24</v>
      </c>
      <c r="D44" s="21" t="s">
        <v>32</v>
      </c>
      <c r="E44" s="21">
        <v>1</v>
      </c>
      <c r="F44" s="15"/>
      <c r="G44" s="20">
        <v>0</v>
      </c>
      <c r="H44" s="21" t="s">
        <v>15</v>
      </c>
      <c r="I44" s="22"/>
      <c r="J44" s="17"/>
      <c r="K44" s="20">
        <v>1</v>
      </c>
      <c r="L44" s="21" t="s">
        <v>15</v>
      </c>
      <c r="M44" s="22"/>
      <c r="N44" s="17"/>
      <c r="O44" s="20">
        <v>0</v>
      </c>
      <c r="P44" s="21" t="s">
        <v>15</v>
      </c>
      <c r="Q44" s="23"/>
      <c r="R44" s="17"/>
      <c r="S44" s="19">
        <f t="shared" si="1"/>
        <v>0</v>
      </c>
    </row>
    <row r="45" spans="1:19" x14ac:dyDescent="0.3">
      <c r="A45" s="70"/>
      <c r="B45" s="56"/>
      <c r="C45" s="73"/>
      <c r="D45" s="21" t="s">
        <v>32</v>
      </c>
      <c r="E45" s="21">
        <v>1</v>
      </c>
      <c r="F45" s="15"/>
      <c r="G45" s="20">
        <v>0</v>
      </c>
      <c r="H45" s="21" t="s">
        <v>15</v>
      </c>
      <c r="I45" s="22"/>
      <c r="J45" s="17"/>
      <c r="K45" s="20">
        <v>1</v>
      </c>
      <c r="L45" s="21" t="s">
        <v>15</v>
      </c>
      <c r="M45" s="22"/>
      <c r="N45" s="17"/>
      <c r="O45" s="20">
        <v>0</v>
      </c>
      <c r="P45" s="21" t="s">
        <v>15</v>
      </c>
      <c r="Q45" s="23"/>
      <c r="R45" s="17"/>
      <c r="S45" s="19">
        <f>SUM((G45*I45)+(K45*M45)+(O45*Q45))</f>
        <v>0</v>
      </c>
    </row>
    <row r="46" spans="1:19" x14ac:dyDescent="0.3">
      <c r="A46" s="70"/>
      <c r="B46" s="24">
        <v>52</v>
      </c>
      <c r="C46" s="20" t="s">
        <v>44</v>
      </c>
      <c r="D46" s="21" t="s">
        <v>33</v>
      </c>
      <c r="E46" s="21">
        <v>2</v>
      </c>
      <c r="F46" s="15"/>
      <c r="G46" s="20">
        <v>0</v>
      </c>
      <c r="H46" s="21" t="s">
        <v>15</v>
      </c>
      <c r="I46" s="22"/>
      <c r="J46" s="17"/>
      <c r="K46" s="20">
        <v>2</v>
      </c>
      <c r="L46" s="21" t="s">
        <v>15</v>
      </c>
      <c r="M46" s="22"/>
      <c r="N46" s="17"/>
      <c r="O46" s="20">
        <v>2</v>
      </c>
      <c r="P46" s="40" t="s">
        <v>15</v>
      </c>
      <c r="Q46" s="22"/>
      <c r="R46" s="17"/>
      <c r="S46" s="19">
        <f t="shared" si="1"/>
        <v>0</v>
      </c>
    </row>
    <row r="47" spans="1:19" x14ac:dyDescent="0.3">
      <c r="A47" s="70"/>
      <c r="B47" s="24">
        <v>56</v>
      </c>
      <c r="C47" s="20" t="s">
        <v>45</v>
      </c>
      <c r="D47" s="21" t="s">
        <v>33</v>
      </c>
      <c r="E47" s="21">
        <v>12</v>
      </c>
      <c r="F47" s="15"/>
      <c r="G47" s="20">
        <v>1</v>
      </c>
      <c r="H47" s="21" t="s">
        <v>15</v>
      </c>
      <c r="I47" s="22"/>
      <c r="J47" s="17"/>
      <c r="K47" s="20">
        <v>0</v>
      </c>
      <c r="L47" s="21" t="s">
        <v>15</v>
      </c>
      <c r="M47" s="22"/>
      <c r="N47" s="17"/>
      <c r="O47" s="20">
        <v>2</v>
      </c>
      <c r="P47" s="40" t="s">
        <v>15</v>
      </c>
      <c r="Q47" s="22"/>
      <c r="R47" s="17"/>
      <c r="S47" s="19">
        <f t="shared" ref="S47:S53" si="2">SUM((G47*I47)+(K47*M47)+(O47*Q47))</f>
        <v>0</v>
      </c>
    </row>
    <row r="48" spans="1:19" x14ac:dyDescent="0.3">
      <c r="A48" s="70"/>
      <c r="B48" s="24">
        <v>54</v>
      </c>
      <c r="C48" s="20" t="s">
        <v>46</v>
      </c>
      <c r="D48" s="21" t="s">
        <v>33</v>
      </c>
      <c r="E48" s="21">
        <v>12</v>
      </c>
      <c r="F48" s="15"/>
      <c r="G48" s="20">
        <v>1</v>
      </c>
      <c r="H48" s="21" t="s">
        <v>15</v>
      </c>
      <c r="I48" s="22"/>
      <c r="J48" s="17"/>
      <c r="K48" s="20">
        <v>0</v>
      </c>
      <c r="L48" s="21" t="s">
        <v>15</v>
      </c>
      <c r="M48" s="22"/>
      <c r="N48" s="17"/>
      <c r="O48" s="20">
        <v>2</v>
      </c>
      <c r="P48" s="40" t="s">
        <v>15</v>
      </c>
      <c r="Q48" s="22"/>
      <c r="R48" s="17"/>
      <c r="S48" s="19">
        <f t="shared" si="2"/>
        <v>0</v>
      </c>
    </row>
    <row r="49" spans="1:19" x14ac:dyDescent="0.3">
      <c r="A49" s="70"/>
      <c r="B49" s="24">
        <v>55</v>
      </c>
      <c r="C49" s="20" t="s">
        <v>47</v>
      </c>
      <c r="D49" s="21" t="s">
        <v>33</v>
      </c>
      <c r="E49" s="21">
        <v>9</v>
      </c>
      <c r="F49" s="15"/>
      <c r="G49" s="20">
        <v>1</v>
      </c>
      <c r="H49" s="21" t="s">
        <v>15</v>
      </c>
      <c r="I49" s="22"/>
      <c r="J49" s="17"/>
      <c r="K49" s="20">
        <v>0</v>
      </c>
      <c r="L49" s="21" t="s">
        <v>15</v>
      </c>
      <c r="M49" s="22"/>
      <c r="N49" s="17"/>
      <c r="O49" s="20">
        <v>2</v>
      </c>
      <c r="P49" s="40" t="s">
        <v>15</v>
      </c>
      <c r="Q49" s="22"/>
      <c r="R49" s="17"/>
      <c r="S49" s="19">
        <f t="shared" si="2"/>
        <v>0</v>
      </c>
    </row>
    <row r="50" spans="1:19" x14ac:dyDescent="0.3">
      <c r="A50" s="70"/>
      <c r="B50" s="24">
        <v>61</v>
      </c>
      <c r="C50" s="20" t="s">
        <v>48</v>
      </c>
      <c r="D50" s="21" t="s">
        <v>33</v>
      </c>
      <c r="E50" s="21">
        <v>3</v>
      </c>
      <c r="F50" s="15"/>
      <c r="G50" s="20">
        <v>1</v>
      </c>
      <c r="H50" s="21" t="s">
        <v>15</v>
      </c>
      <c r="I50" s="22"/>
      <c r="J50" s="17"/>
      <c r="K50" s="20">
        <v>0</v>
      </c>
      <c r="L50" s="21" t="s">
        <v>15</v>
      </c>
      <c r="M50" s="22"/>
      <c r="N50" s="17"/>
      <c r="O50" s="20">
        <v>2</v>
      </c>
      <c r="P50" s="40" t="s">
        <v>15</v>
      </c>
      <c r="Q50" s="22"/>
      <c r="R50" s="17"/>
      <c r="S50" s="19">
        <f t="shared" si="2"/>
        <v>0</v>
      </c>
    </row>
    <row r="51" spans="1:19" x14ac:dyDescent="0.3">
      <c r="A51" s="70"/>
      <c r="B51" s="24">
        <v>59</v>
      </c>
      <c r="C51" s="20" t="s">
        <v>49</v>
      </c>
      <c r="D51" s="21" t="s">
        <v>33</v>
      </c>
      <c r="E51" s="21">
        <v>6</v>
      </c>
      <c r="F51" s="15"/>
      <c r="G51" s="20">
        <v>1</v>
      </c>
      <c r="H51" s="21" t="s">
        <v>15</v>
      </c>
      <c r="I51" s="22"/>
      <c r="J51" s="17"/>
      <c r="K51" s="20">
        <v>0</v>
      </c>
      <c r="L51" s="21" t="s">
        <v>15</v>
      </c>
      <c r="M51" s="22"/>
      <c r="N51" s="17"/>
      <c r="O51" s="20">
        <v>2</v>
      </c>
      <c r="P51" s="40" t="s">
        <v>15</v>
      </c>
      <c r="Q51" s="22"/>
      <c r="R51" s="17"/>
      <c r="S51" s="19">
        <f t="shared" si="2"/>
        <v>0</v>
      </c>
    </row>
    <row r="52" spans="1:19" x14ac:dyDescent="0.3">
      <c r="A52" s="70"/>
      <c r="B52" s="24">
        <v>58</v>
      </c>
      <c r="C52" s="20" t="s">
        <v>50</v>
      </c>
      <c r="D52" s="21" t="s">
        <v>33</v>
      </c>
      <c r="E52" s="21">
        <v>6</v>
      </c>
      <c r="F52" s="15"/>
      <c r="G52" s="20">
        <v>1</v>
      </c>
      <c r="H52" s="21" t="s">
        <v>15</v>
      </c>
      <c r="I52" s="22"/>
      <c r="J52" s="17"/>
      <c r="K52" s="20">
        <v>0</v>
      </c>
      <c r="L52" s="21" t="s">
        <v>15</v>
      </c>
      <c r="M52" s="22"/>
      <c r="N52" s="17"/>
      <c r="O52" s="20">
        <v>2</v>
      </c>
      <c r="P52" s="40" t="s">
        <v>15</v>
      </c>
      <c r="Q52" s="22"/>
      <c r="R52" s="17"/>
      <c r="S52" s="19">
        <f t="shared" si="2"/>
        <v>0</v>
      </c>
    </row>
    <row r="53" spans="1:19" x14ac:dyDescent="0.3">
      <c r="A53" s="70"/>
      <c r="B53" s="24">
        <v>60</v>
      </c>
      <c r="C53" s="20" t="s">
        <v>51</v>
      </c>
      <c r="D53" s="21" t="s">
        <v>33</v>
      </c>
      <c r="E53" s="21">
        <v>12</v>
      </c>
      <c r="F53" s="15"/>
      <c r="G53" s="20">
        <v>1</v>
      </c>
      <c r="H53" s="21" t="s">
        <v>15</v>
      </c>
      <c r="I53" s="22"/>
      <c r="J53" s="17"/>
      <c r="K53" s="20">
        <v>0</v>
      </c>
      <c r="L53" s="21" t="s">
        <v>15</v>
      </c>
      <c r="M53" s="22"/>
      <c r="N53" s="17"/>
      <c r="O53" s="20">
        <v>2</v>
      </c>
      <c r="P53" s="40" t="s">
        <v>15</v>
      </c>
      <c r="Q53" s="22"/>
      <c r="R53" s="17"/>
      <c r="S53" s="19">
        <f t="shared" si="2"/>
        <v>0</v>
      </c>
    </row>
    <row r="54" spans="1:19" x14ac:dyDescent="0.3">
      <c r="A54" s="70"/>
      <c r="B54" s="24">
        <v>53</v>
      </c>
      <c r="C54" s="20" t="s">
        <v>52</v>
      </c>
      <c r="D54" s="21" t="s">
        <v>33</v>
      </c>
      <c r="E54" s="21">
        <v>15</v>
      </c>
      <c r="F54" s="15"/>
      <c r="G54" s="20">
        <v>0</v>
      </c>
      <c r="H54" s="21" t="s">
        <v>15</v>
      </c>
      <c r="I54" s="22"/>
      <c r="J54" s="17"/>
      <c r="K54" s="20">
        <v>1</v>
      </c>
      <c r="L54" s="21" t="s">
        <v>15</v>
      </c>
      <c r="M54" s="22"/>
      <c r="N54" s="17"/>
      <c r="O54" s="20">
        <v>3</v>
      </c>
      <c r="P54" s="40" t="s">
        <v>15</v>
      </c>
      <c r="Q54" s="22"/>
      <c r="R54" s="17"/>
      <c r="S54" s="19">
        <f t="shared" si="1"/>
        <v>0</v>
      </c>
    </row>
    <row r="55" spans="1:19" ht="20" x14ac:dyDescent="0.3">
      <c r="A55" s="70"/>
      <c r="B55" s="24">
        <v>25</v>
      </c>
      <c r="C55" s="20" t="s">
        <v>53</v>
      </c>
      <c r="D55" s="21" t="s">
        <v>33</v>
      </c>
      <c r="E55" s="21">
        <v>1</v>
      </c>
      <c r="F55" s="15"/>
      <c r="G55" s="20">
        <v>1</v>
      </c>
      <c r="H55" s="21" t="s">
        <v>15</v>
      </c>
      <c r="I55" s="22"/>
      <c r="J55" s="17"/>
      <c r="K55" s="20">
        <v>0</v>
      </c>
      <c r="L55" s="21" t="s">
        <v>15</v>
      </c>
      <c r="M55" s="22"/>
      <c r="N55" s="17"/>
      <c r="O55" s="20">
        <v>0</v>
      </c>
      <c r="P55" s="40" t="s">
        <v>15</v>
      </c>
      <c r="Q55" s="22"/>
      <c r="R55" s="17"/>
      <c r="S55" s="19">
        <f>SUM((G55*I55)+(K55*M55)+(O55*Q55))</f>
        <v>0</v>
      </c>
    </row>
    <row r="56" spans="1:19" ht="20" x14ac:dyDescent="0.3">
      <c r="A56" s="70"/>
      <c r="B56" s="24">
        <v>35</v>
      </c>
      <c r="C56" s="20" t="s">
        <v>20</v>
      </c>
      <c r="D56" s="21" t="s">
        <v>32</v>
      </c>
      <c r="E56" s="21">
        <v>1</v>
      </c>
      <c r="F56" s="15"/>
      <c r="G56" s="20">
        <v>1</v>
      </c>
      <c r="H56" s="21" t="s">
        <v>15</v>
      </c>
      <c r="I56" s="22"/>
      <c r="J56" s="17"/>
      <c r="K56" s="20">
        <v>0</v>
      </c>
      <c r="L56" s="21" t="s">
        <v>15</v>
      </c>
      <c r="M56" s="22"/>
      <c r="N56" s="17"/>
      <c r="O56" s="20">
        <v>0</v>
      </c>
      <c r="P56" s="40" t="s">
        <v>15</v>
      </c>
      <c r="Q56" s="22"/>
      <c r="R56" s="17"/>
      <c r="S56" s="19">
        <f t="shared" si="1"/>
        <v>0</v>
      </c>
    </row>
    <row r="57" spans="1:19" ht="14.5" thickBot="1" x14ac:dyDescent="0.35">
      <c r="A57" s="71"/>
      <c r="B57" s="25">
        <v>19</v>
      </c>
      <c r="C57" s="43" t="s">
        <v>54</v>
      </c>
      <c r="D57" s="27" t="s">
        <v>55</v>
      </c>
      <c r="E57" s="44">
        <v>25</v>
      </c>
      <c r="F57" s="42"/>
      <c r="G57" s="26">
        <v>1</v>
      </c>
      <c r="H57" s="27" t="s">
        <v>15</v>
      </c>
      <c r="I57" s="28"/>
      <c r="J57" s="17"/>
      <c r="K57" s="26">
        <v>0</v>
      </c>
      <c r="L57" s="27" t="s">
        <v>15</v>
      </c>
      <c r="M57" s="28"/>
      <c r="N57" s="17"/>
      <c r="O57" s="26">
        <v>0</v>
      </c>
      <c r="P57" s="29" t="s">
        <v>15</v>
      </c>
      <c r="Q57" s="28"/>
      <c r="R57" s="17"/>
      <c r="S57" s="30">
        <f t="shared" si="1"/>
        <v>0</v>
      </c>
    </row>
    <row r="58" spans="1:19" ht="4.9000000000000004" customHeight="1" thickBot="1" x14ac:dyDescent="0.35">
      <c r="A58" s="45"/>
      <c r="B58" s="17"/>
      <c r="C58" s="46"/>
      <c r="D58" s="3"/>
      <c r="E58" s="46"/>
      <c r="F58" s="47"/>
      <c r="G58" s="3"/>
      <c r="H58" s="3"/>
      <c r="I58" s="3"/>
      <c r="J58" s="3"/>
      <c r="K58" s="3"/>
      <c r="L58" s="3"/>
      <c r="M58" s="3"/>
      <c r="N58" s="3"/>
      <c r="O58" s="3"/>
      <c r="P58" s="3"/>
      <c r="Q58" s="3"/>
      <c r="R58" s="3"/>
    </row>
    <row r="59" spans="1:19" s="5" customFormat="1" ht="13.5" customHeight="1" thickBot="1" x14ac:dyDescent="0.3">
      <c r="B59" s="17"/>
      <c r="C59" s="4"/>
      <c r="D59" s="33"/>
      <c r="E59" s="4"/>
      <c r="F59" s="48"/>
      <c r="G59" s="33"/>
      <c r="H59" s="33"/>
      <c r="I59" s="33"/>
      <c r="J59" s="33"/>
      <c r="K59" s="33"/>
      <c r="L59" s="33"/>
      <c r="M59" s="33"/>
      <c r="N59" s="33"/>
      <c r="O59" s="68" t="s">
        <v>29</v>
      </c>
      <c r="P59" s="68"/>
      <c r="Q59" s="68"/>
      <c r="R59" s="33"/>
      <c r="S59" s="36">
        <f>SUM(S29:S58)</f>
        <v>0</v>
      </c>
    </row>
    <row r="60" spans="1:19" s="5" customFormat="1" ht="13.5" customHeight="1" x14ac:dyDescent="0.25">
      <c r="A60" s="37" t="s">
        <v>56</v>
      </c>
      <c r="B60" s="17"/>
      <c r="C60" s="4"/>
      <c r="D60" s="33"/>
      <c r="E60" s="4"/>
      <c r="F60" s="48"/>
      <c r="G60" s="33"/>
      <c r="H60" s="33"/>
      <c r="I60" s="33"/>
      <c r="J60" s="33"/>
      <c r="K60" s="33"/>
      <c r="L60" s="33"/>
      <c r="M60" s="33"/>
      <c r="N60" s="33"/>
      <c r="O60" s="35"/>
      <c r="P60" s="35"/>
      <c r="Q60" s="35"/>
      <c r="R60" s="33"/>
      <c r="S60" s="38"/>
    </row>
    <row r="61" spans="1:19" ht="7.9" customHeight="1" thickBot="1" x14ac:dyDescent="0.35">
      <c r="A61" s="45"/>
      <c r="B61" s="17"/>
      <c r="C61" s="46"/>
      <c r="D61" s="3"/>
      <c r="E61" s="46"/>
      <c r="F61" s="47"/>
      <c r="G61" s="3"/>
      <c r="H61" s="3"/>
      <c r="I61" s="3"/>
      <c r="J61" s="3"/>
      <c r="K61" s="3"/>
      <c r="L61" s="3"/>
      <c r="M61" s="3"/>
      <c r="N61" s="3"/>
      <c r="O61" s="3"/>
      <c r="P61" s="3"/>
      <c r="Q61" s="3"/>
      <c r="R61" s="3"/>
    </row>
    <row r="62" spans="1:19" ht="20" x14ac:dyDescent="0.3">
      <c r="A62" s="74" t="s">
        <v>57</v>
      </c>
      <c r="B62" s="14">
        <v>41</v>
      </c>
      <c r="C62" s="49" t="s">
        <v>36</v>
      </c>
      <c r="D62" s="49" t="s">
        <v>19</v>
      </c>
      <c r="E62" s="16">
        <v>1</v>
      </c>
      <c r="F62" s="15"/>
      <c r="G62" s="13">
        <v>0</v>
      </c>
      <c r="H62" s="14" t="s">
        <v>15</v>
      </c>
      <c r="I62" s="16"/>
      <c r="J62" s="17"/>
      <c r="K62" s="13">
        <v>1</v>
      </c>
      <c r="L62" s="14" t="s">
        <v>15</v>
      </c>
      <c r="M62" s="16"/>
      <c r="N62" s="17"/>
      <c r="O62" s="13">
        <v>0</v>
      </c>
      <c r="P62" s="18" t="s">
        <v>15</v>
      </c>
      <c r="Q62" s="16"/>
      <c r="R62" s="17"/>
      <c r="S62" s="39">
        <f>SUM((G62*I62)+(K62*M62)+(O62*Q62))</f>
        <v>0</v>
      </c>
    </row>
    <row r="63" spans="1:19" ht="20.5" thickBot="1" x14ac:dyDescent="0.35">
      <c r="A63" s="75"/>
      <c r="B63" s="27">
        <v>32</v>
      </c>
      <c r="C63" s="50" t="s">
        <v>58</v>
      </c>
      <c r="D63" s="50" t="s">
        <v>19</v>
      </c>
      <c r="E63" s="28">
        <v>1</v>
      </c>
      <c r="F63" s="15"/>
      <c r="G63" s="26">
        <v>0</v>
      </c>
      <c r="H63" s="27" t="s">
        <v>15</v>
      </c>
      <c r="I63" s="28"/>
      <c r="J63" s="17"/>
      <c r="K63" s="26">
        <v>1</v>
      </c>
      <c r="L63" s="27" t="s">
        <v>15</v>
      </c>
      <c r="M63" s="28"/>
      <c r="N63" s="17"/>
      <c r="O63" s="26">
        <v>0</v>
      </c>
      <c r="P63" s="29" t="s">
        <v>15</v>
      </c>
      <c r="Q63" s="28"/>
      <c r="R63" s="17"/>
      <c r="S63" s="30">
        <f>SUM((G63*I63)+(K63*M63)+(O63*Q63))</f>
        <v>0</v>
      </c>
    </row>
    <row r="64" spans="1:19" ht="4.9000000000000004" customHeight="1" thickBot="1" x14ac:dyDescent="0.35">
      <c r="C64" s="51"/>
    </row>
    <row r="65" spans="2:19" s="5" customFormat="1" ht="13.5" customHeight="1" thickBot="1" x14ac:dyDescent="0.3">
      <c r="B65" s="6"/>
      <c r="O65" s="68" t="s">
        <v>29</v>
      </c>
      <c r="P65" s="68"/>
      <c r="Q65" s="68"/>
      <c r="R65" s="33"/>
      <c r="S65" s="36">
        <f>SUM(S62:S64)</f>
        <v>0</v>
      </c>
    </row>
    <row r="66" spans="2:19" ht="5.5" customHeight="1" thickBot="1" x14ac:dyDescent="0.35"/>
    <row r="67" spans="2:19" ht="42.75" customHeight="1" thickBot="1" x14ac:dyDescent="0.35">
      <c r="K67" s="66" t="s">
        <v>59</v>
      </c>
      <c r="L67" s="67"/>
      <c r="M67" s="67"/>
      <c r="N67" s="67"/>
      <c r="O67" s="67"/>
      <c r="P67" s="67"/>
      <c r="Q67" s="67"/>
      <c r="S67" s="52">
        <f>SUM(S65,S59,S26)</f>
        <v>0</v>
      </c>
    </row>
  </sheetData>
  <mergeCells count="29">
    <mergeCell ref="A29:A57"/>
    <mergeCell ref="C29:C30"/>
    <mergeCell ref="O59:Q59"/>
    <mergeCell ref="A62:A63"/>
    <mergeCell ref="O65:Q65"/>
    <mergeCell ref="C38:C39"/>
    <mergeCell ref="C44:C45"/>
    <mergeCell ref="C33:C35"/>
    <mergeCell ref="C18:C19"/>
    <mergeCell ref="B6:B8"/>
    <mergeCell ref="B9:B11"/>
    <mergeCell ref="K67:Q67"/>
    <mergeCell ref="O26:Q26"/>
    <mergeCell ref="A1:S2"/>
    <mergeCell ref="B38:B39"/>
    <mergeCell ref="B44:B45"/>
    <mergeCell ref="B12:B13"/>
    <mergeCell ref="B14:B15"/>
    <mergeCell ref="B16:B17"/>
    <mergeCell ref="B18:B19"/>
    <mergeCell ref="B29:B30"/>
    <mergeCell ref="B33:B35"/>
    <mergeCell ref="A3:S3"/>
    <mergeCell ref="A6:A24"/>
    <mergeCell ref="C6:C8"/>
    <mergeCell ref="C9:C11"/>
    <mergeCell ref="C12:C13"/>
    <mergeCell ref="C14:C15"/>
    <mergeCell ref="C16:C17"/>
  </mergeCells>
  <printOptions horizontalCentered="1"/>
  <pageMargins left="0" right="0" top="0.59055118110236227" bottom="0.15748031496062992" header="0.31496062992125984" footer="0.31496062992125984"/>
  <pageSetup scale="55" orientation="landscape" r:id="rId1"/>
  <headerFooter>
    <oddHeader>&amp;C&amp;"Arial,Bold"ANNEX E
EXAMPLE OF REQUIREMENTS FOR FINANCIAL EVAUATION PURPOSES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5e8a742-fa05-418e-b8b9-c6864d19f053">PCHID-612473115-2486</_dlc_DocId>
    <lcf76f155ced4ddcb4097134ff3c332f xmlns="e0e66afa-03e9-4e86-bded-5a7d504ac54d">
      <Terms xmlns="http://schemas.microsoft.com/office/infopath/2007/PartnerControls"/>
    </lcf76f155ced4ddcb4097134ff3c332f>
    <TaxCatchAll xmlns="95e8a742-fa05-418e-b8b9-c6864d19f053" xsi:nil="true"/>
    <Supplier xmlns="419ae018-f01d-4b3e-be81-4e743423dec4" xsi:nil="true"/>
    <Fiscal_x0020_Year xmlns="419ae018-f01d-4b3e-be81-4e743423dec4">2022-2023</Fiscal_x0020_Year>
    <_dlc_DocIdUrl xmlns="95e8a742-fa05-418e-b8b9-c6864d19f053">
      <Url>https://135gc.sharepoint.com/sites/ext/sppca/fmb/cmmd/_layouts/15/DocIdRedir.aspx?ID=PCHID-612473115-2486</Url>
      <Description>PCHID-612473115-2486</Description>
    </_dlc_DocIdUrl>
    <Doc_x0020_Type xmlns="419ae018-f01d-4b3e-be81-4e743423dec4">Financial Evaluation</Doc_x0020_Type>
    <KpiDescription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21F4FD9B9D2AB4C83B9CE5B144506AE" ma:contentTypeVersion="22" ma:contentTypeDescription="Create a new document." ma:contentTypeScope="" ma:versionID="a71921f9a0289d759fe9c742b642571a">
  <xsd:schema xmlns:xsd="http://www.w3.org/2001/XMLSchema" xmlns:xs="http://www.w3.org/2001/XMLSchema" xmlns:p="http://schemas.microsoft.com/office/2006/metadata/properties" xmlns:ns1="http://schemas.microsoft.com/sharepoint/v3" xmlns:ns2="95e8a742-fa05-418e-b8b9-c6864d19f053" xmlns:ns3="419ae018-f01d-4b3e-be81-4e743423dec4" xmlns:ns4="e0e66afa-03e9-4e86-bded-5a7d504ac54d" xmlns:ns5="174bdebc-4f7b-4100-96cf-72c04e61147e" xmlns:ns6="e57a2f14-e8dc-41af-a33c-747b9731b7b1" targetNamespace="http://schemas.microsoft.com/office/2006/metadata/properties" ma:root="true" ma:fieldsID="58bc067bec9044d98799b5d9e5557aa8" ns1:_="" ns2:_="" ns3:_="" ns4:_="" ns5:_="" ns6:_="">
    <xsd:import namespace="http://schemas.microsoft.com/sharepoint/v3"/>
    <xsd:import namespace="95e8a742-fa05-418e-b8b9-c6864d19f053"/>
    <xsd:import namespace="419ae018-f01d-4b3e-be81-4e743423dec4"/>
    <xsd:import namespace="e0e66afa-03e9-4e86-bded-5a7d504ac54d"/>
    <xsd:import namespace="174bdebc-4f7b-4100-96cf-72c04e61147e"/>
    <xsd:import namespace="e57a2f14-e8dc-41af-a33c-747b9731b7b1"/>
    <xsd:element name="properties">
      <xsd:complexType>
        <xsd:sequence>
          <xsd:element name="documentManagement">
            <xsd:complexType>
              <xsd:all>
                <xsd:element ref="ns2:_dlc_DocId" minOccurs="0"/>
                <xsd:element ref="ns2:_dlc_DocIdUrl" minOccurs="0"/>
                <xsd:element ref="ns2:_dlc_DocIdPersistId" minOccurs="0"/>
                <xsd:element ref="ns1:KpiDescription" minOccurs="0"/>
                <xsd:element ref="ns3:Doc_x0020_Type" minOccurs="0"/>
                <xsd:element ref="ns3:Fiscal_x0020_Year" minOccurs="0"/>
                <xsd:element ref="ns3:Supplier" minOccurs="0"/>
                <xsd:element ref="ns4:MediaServiceMetadata" minOccurs="0"/>
                <xsd:element ref="ns4:MediaServiceFastMetadata" minOccurs="0"/>
                <xsd:element ref="ns4:MediaServiceAutoKeyPoints" minOccurs="0"/>
                <xsd:element ref="ns4:MediaServiceKeyPoints" minOccurs="0"/>
                <xsd:element ref="ns5:SharedWithUsers" minOccurs="0"/>
                <xsd:element ref="ns6:SharedWithDetails" minOccurs="0"/>
                <xsd:element ref="ns4:lcf76f155ced4ddcb4097134ff3c332f" minOccurs="0"/>
                <xsd:element ref="ns2:TaxCatchAll" minOccurs="0"/>
                <xsd:element ref="ns4:MediaServiceDateTake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11" nillable="true" ma:displayName="Description" ma:description="The description provides information about the purpose of the goal." ma:internalName="Kpi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5e8a742-fa05-418e-b8b9-c6864d19f05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hidden="true" ma:list="{0e03027f-3ab9-4690-9f3c-b4a008d6f10a}" ma:internalName="TaxCatchAll" ma:showField="CatchAllData" ma:web="95e8a742-fa05-418e-b8b9-c6864d19f05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19ae018-f01d-4b3e-be81-4e743423dec4" elementFormDefault="qualified">
    <xsd:import namespace="http://schemas.microsoft.com/office/2006/documentManagement/types"/>
    <xsd:import namespace="http://schemas.microsoft.com/office/infopath/2007/PartnerControls"/>
    <xsd:element name="Doc_x0020_Type" ma:index="12" nillable="true" ma:displayName="Doc Type" ma:format="Dropdown" ma:internalName="Doc_x0020_Type">
      <xsd:simpleType>
        <xsd:restriction base="dms:Choice">
          <xsd:enumeration value="ACAN"/>
          <xsd:enumeration value="Artist Contract"/>
          <xsd:enumeration value="Award Letter"/>
          <xsd:enumeration value="Background Documents - emails or other support docs"/>
          <xsd:enumeration value="Broadcast Agreement"/>
          <xsd:enumeration value="Certifications"/>
          <xsd:enumeration value="Certification - COVID-19 Supplier Vaccination Attestation"/>
          <xsd:enumeration value="CIOB Approval"/>
          <xsd:enumeration value="Confirming Order"/>
          <xsd:enumeration value="Consensus Evaluation"/>
          <xsd:enumeration value="Contract"/>
          <xsd:enumeration value="Contract Amendment"/>
          <xsd:enumeration value="Contract Clauses"/>
          <xsd:enumeration value="Contract Request Form"/>
          <xsd:enumeration value="Contract Request Form - Amendments"/>
          <xsd:enumeration value="CPSS Search Results"/>
          <xsd:enumeration value="Evaluation Criteria"/>
          <xsd:enumeration value="Evaluation Guidelines"/>
          <xsd:enumeration value="Financial Bid"/>
          <xsd:enumeration value="Financial Evaluation"/>
          <xsd:enumeration value="Former Public Servant Info &amp; Rationale"/>
          <xsd:enumeration value="Hospitality Approval"/>
          <xsd:enumeration value="Integrity Forms / Verifications"/>
          <xsd:enumeration value="Language Training Registration Form"/>
          <xsd:enumeration value="Language Training Self-Assessment Tool"/>
          <xsd:enumeration value="MOA"/>
          <xsd:enumeration value="MOU"/>
          <xsd:enumeration value="Notice of Proposed Procurement (NPP)"/>
          <xsd:enumeration value="Project Authority Approval"/>
          <xsd:enumeration value="Proposal/Bid (services)"/>
          <xsd:enumeration value="PSPC Contract"/>
          <xsd:enumeration value="PSPC Contract Amendment"/>
          <xsd:enumeration value="Purchase Requisition (PR)"/>
          <xsd:enumeration value="Purchase Requisition Amend"/>
          <xsd:enumeration value="QAR Form"/>
          <xsd:enumeration value="Q &amp; A Document"/>
          <xsd:enumeration value="Quote/Bid (goods)"/>
          <xsd:enumeration value="Regret Letter"/>
          <xsd:enumeration value="RFI"/>
          <xsd:enumeration value="RFP"/>
          <xsd:enumeration value="RFP Amendment"/>
          <xsd:enumeration value="RFQ"/>
          <xsd:enumeration value="RFQ Amendment"/>
          <xsd:enumeration value="RFSO"/>
          <xsd:enumeration value="RFSO Amendment"/>
          <xsd:enumeration value="SAP Cover Page"/>
          <xsd:enumeration value="SAP PO"/>
          <xsd:enumeration value="Security Requirements Checklist"/>
          <xsd:enumeration value="Signed TA"/>
          <xsd:enumeration value="Software Ordering Form (SSC)"/>
          <xsd:enumeration value="Sole Source Justification"/>
          <xsd:enumeration value="Specifications"/>
          <xsd:enumeration value="SSC Confirmation"/>
          <xsd:enumeration value="SSC Contract"/>
          <xsd:enumeration value="Standing Offer"/>
          <xsd:enumeration value="Statement of Requirements"/>
          <xsd:enumeration value="Statement of Work"/>
          <xsd:enumeration value="Subscription Agreement"/>
          <xsd:enumeration value="Supplier Info"/>
          <xsd:enumeration value="Task Authorization"/>
          <xsd:enumeration value="Technical Bid"/>
          <xsd:enumeration value="Technical Evaluation"/>
          <xsd:enumeration value="Vendor Creation Form"/>
          <xsd:enumeration value="9200 Purchase Requisition (PR)"/>
          <xsd:enumeration value="9200 Purchase Requisition (PR) Amend"/>
        </xsd:restriction>
      </xsd:simpleType>
    </xsd:element>
    <xsd:element name="Fiscal_x0020_Year" ma:index="13" nillable="true" ma:displayName="Fiscal Year" ma:default="2021-2022" ma:format="Dropdown" ma:internalName="Fiscal_x0020_Year">
      <xsd:simpleType>
        <xsd:restriction base="dms:Choice">
          <xsd:enumeration value="2020-2021"/>
          <xsd:enumeration value="2021-2022"/>
          <xsd:enumeration value="2022-2023"/>
          <xsd:enumeration value="2023-2024"/>
          <xsd:enumeration value="2024-2025"/>
          <xsd:enumeration value="2025-2026"/>
        </xsd:restriction>
      </xsd:simpleType>
    </xsd:element>
    <xsd:element name="Supplier" ma:index="14" nillable="true" ma:displayName="Supplier" ma:internalName="Suppli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0e66afa-03e9-4e86-bded-5a7d504ac54d"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fa28693-5a28-4a4d-bc3d-8334bb0f731a" ma:termSetId="09814cd3-568e-fe90-9814-8d621ff8fb84" ma:anchorId="fba54fb3-c3e1-fe81-a776-ca4b69148c4d" ma:open="true" ma:isKeyword="false">
      <xsd:complexType>
        <xsd:sequence>
          <xsd:element ref="pc:Terms" minOccurs="0" maxOccurs="1"/>
        </xsd:sequence>
      </xsd:complexType>
    </xsd:element>
    <xsd:element name="MediaServiceDateTaken" ma:index="24" nillable="true" ma:displayName="MediaServiceDateTaken" ma:hidden="true" ma:internalName="MediaServiceDateTaken"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4bdebc-4f7b-4100-96cf-72c04e61147e"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7a2f14-e8dc-41af-a33c-747b9731b7b1" elementFormDefault="qualified">
    <xsd:import namespace="http://schemas.microsoft.com/office/2006/documentManagement/types"/>
    <xsd:import namespace="http://schemas.microsoft.com/office/infopath/2007/PartnerControls"/>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821E01F-BD61-458B-B47B-EB69D2D7F0BA}">
  <ds:schemaRefs>
    <ds:schemaRef ds:uri="http://purl.org/dc/elements/1.1/"/>
    <ds:schemaRef ds:uri="174bdebc-4f7b-4100-96cf-72c04e61147e"/>
    <ds:schemaRef ds:uri="http://purl.org/dc/dcmitype/"/>
    <ds:schemaRef ds:uri="http://schemas.microsoft.com/office/infopath/2007/PartnerControls"/>
    <ds:schemaRef ds:uri="http://purl.org/dc/terms/"/>
    <ds:schemaRef ds:uri="http://schemas.openxmlformats.org/package/2006/metadata/core-properties"/>
    <ds:schemaRef ds:uri="419ae018-f01d-4b3e-be81-4e743423dec4"/>
    <ds:schemaRef ds:uri="http://www.w3.org/XML/1998/namespace"/>
    <ds:schemaRef ds:uri="http://schemas.microsoft.com/sharepoint/v3"/>
    <ds:schemaRef ds:uri="http://schemas.microsoft.com/office/2006/documentManagement/types"/>
    <ds:schemaRef ds:uri="95e8a742-fa05-418e-b8b9-c6864d19f053"/>
    <ds:schemaRef ds:uri="e57a2f14-e8dc-41af-a33c-747b9731b7b1"/>
    <ds:schemaRef ds:uri="e0e66afa-03e9-4e86-bded-5a7d504ac54d"/>
    <ds:schemaRef ds:uri="http://schemas.microsoft.com/office/2006/metadata/properties"/>
  </ds:schemaRefs>
</ds:datastoreItem>
</file>

<file path=customXml/itemProps2.xml><?xml version="1.0" encoding="utf-8"?>
<ds:datastoreItem xmlns:ds="http://schemas.openxmlformats.org/officeDocument/2006/customXml" ds:itemID="{8E2A4E67-C335-411E-ADC8-13C800804A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5e8a742-fa05-418e-b8b9-c6864d19f053"/>
    <ds:schemaRef ds:uri="419ae018-f01d-4b3e-be81-4e743423dec4"/>
    <ds:schemaRef ds:uri="e0e66afa-03e9-4e86-bded-5a7d504ac54d"/>
    <ds:schemaRef ds:uri="174bdebc-4f7b-4100-96cf-72c04e61147e"/>
    <ds:schemaRef ds:uri="e57a2f14-e8dc-41af-a33c-747b9731b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EAF557-DE43-44EF-8D49-3D9C374C751A}">
  <ds:schemaRefs>
    <ds:schemaRef ds:uri="http://schemas.microsoft.com/sharepoint/v3/contenttype/forms"/>
  </ds:schemaRefs>
</ds:datastoreItem>
</file>

<file path=customXml/itemProps4.xml><?xml version="1.0" encoding="utf-8"?>
<ds:datastoreItem xmlns:ds="http://schemas.openxmlformats.org/officeDocument/2006/customXml" ds:itemID="{323C5125-7FA9-4D25-BD78-2D2219FE82B7}">
  <ds:schemaRefs>
    <ds:schemaRef ds:uri="http://schemas.microsoft.com/office/2006/metadata/longProperties"/>
  </ds:schemaRefs>
</ds:datastoreItem>
</file>

<file path=customXml/itemProps5.xml><?xml version="1.0" encoding="utf-8"?>
<ds:datastoreItem xmlns:ds="http://schemas.openxmlformats.org/officeDocument/2006/customXml" ds:itemID="{5DADDF19-B89C-44A5-A2B7-43E68F0C569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PCH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Claudine Plouffe</dc:creator>
  <cp:keywords/>
  <dc:description/>
  <cp:lastModifiedBy>Nicole Sabourin</cp:lastModifiedBy>
  <cp:revision/>
  <dcterms:created xsi:type="dcterms:W3CDTF">2014-09-17T17:37:21Z</dcterms:created>
  <dcterms:modified xsi:type="dcterms:W3CDTF">2023-03-30T13:28:23Z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db4b7a6-9caa-4b32-95da-d5cfefd952da_Enabled">
    <vt:lpwstr>true</vt:lpwstr>
  </property>
  <property fmtid="{D5CDD505-2E9C-101B-9397-08002B2CF9AE}" pid="3" name="MSIP_Label_adb4b7a6-9caa-4b32-95da-d5cfefd952da_SetDate">
    <vt:lpwstr>2023-01-20T18:22:01Z</vt:lpwstr>
  </property>
  <property fmtid="{D5CDD505-2E9C-101B-9397-08002B2CF9AE}" pid="4" name="MSIP_Label_adb4b7a6-9caa-4b32-95da-d5cfefd952da_Method">
    <vt:lpwstr>Standard</vt:lpwstr>
  </property>
  <property fmtid="{D5CDD505-2E9C-101B-9397-08002B2CF9AE}" pid="5" name="MSIP_Label_adb4b7a6-9caa-4b32-95da-d5cfefd952da_Name">
    <vt:lpwstr>Unclassified</vt:lpwstr>
  </property>
  <property fmtid="{D5CDD505-2E9C-101B-9397-08002B2CF9AE}" pid="6" name="MSIP_Label_adb4b7a6-9caa-4b32-95da-d5cfefd952da_SiteId">
    <vt:lpwstr>7969f40a-ef10-4cad-a9c2-ea2ca603743a</vt:lpwstr>
  </property>
  <property fmtid="{D5CDD505-2E9C-101B-9397-08002B2CF9AE}" pid="7" name="MSIP_Label_adb4b7a6-9caa-4b32-95da-d5cfefd952da_ActionId">
    <vt:lpwstr>a41ef3c0-44a6-4830-a58c-4cd40994a114</vt:lpwstr>
  </property>
  <property fmtid="{D5CDD505-2E9C-101B-9397-08002B2CF9AE}" pid="8" name="MSIP_Label_adb4b7a6-9caa-4b32-95da-d5cfefd952da_ContentBits">
    <vt:lpwstr>0</vt:lpwstr>
  </property>
  <property fmtid="{D5CDD505-2E9C-101B-9397-08002B2CF9AE}" pid="9" name="_dlc_DocId">
    <vt:lpwstr>PCHID-612473115-2157</vt:lpwstr>
  </property>
  <property fmtid="{D5CDD505-2E9C-101B-9397-08002B2CF9AE}" pid="10" name="_dlc_DocIdItemGuid">
    <vt:lpwstr>b0a9d6fa-32c8-4cda-942e-2f39b3c0c58d</vt:lpwstr>
  </property>
  <property fmtid="{D5CDD505-2E9C-101B-9397-08002B2CF9AE}" pid="11" name="_dlc_DocIdUrl">
    <vt:lpwstr>https://135gc.sharepoint.com/sites/ext/sppca/fmb/cmmd/_layouts/15/DocIdRedir.aspx?ID=PCHID-612473115-2157, PCHID-612473115-2157</vt:lpwstr>
  </property>
  <property fmtid="{D5CDD505-2E9C-101B-9397-08002B2CF9AE}" pid="12" name="Fiscal Year">
    <vt:lpwstr>2022-2023</vt:lpwstr>
  </property>
  <property fmtid="{D5CDD505-2E9C-101B-9397-08002B2CF9AE}" pid="13" name="Doc Type">
    <vt:lpwstr>Financial Evaluation</vt:lpwstr>
  </property>
  <property fmtid="{D5CDD505-2E9C-101B-9397-08002B2CF9AE}" pid="14" name="lcf76f155ced4ddcb4097134ff3c332f">
    <vt:lpwstr/>
  </property>
  <property fmtid="{D5CDD505-2E9C-101B-9397-08002B2CF9AE}" pid="15" name="KpiDescription">
    <vt:lpwstr/>
  </property>
  <property fmtid="{D5CDD505-2E9C-101B-9397-08002B2CF9AE}" pid="16" name="TaxCatchAll">
    <vt:lpwstr/>
  </property>
  <property fmtid="{D5CDD505-2E9C-101B-9397-08002B2CF9AE}" pid="17" name="Supplier">
    <vt:lpwstr/>
  </property>
  <property fmtid="{D5CDD505-2E9C-101B-9397-08002B2CF9AE}" pid="18" name="ContentTypeId">
    <vt:lpwstr>0x010100621F4FD9B9D2AB4C83B9CE5B144506AE</vt:lpwstr>
  </property>
  <property fmtid="{D5CDD505-2E9C-101B-9397-08002B2CF9AE}" pid="19" name="MediaServiceImageTags">
    <vt:lpwstr/>
  </property>
</Properties>
</file>